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5" windowWidth="21315" windowHeight="9780" activeTab="1"/>
  </bookViews>
  <sheets>
    <sheet name="Portada" sheetId="1" r:id="rId1"/>
    <sheet name="Nacional" sheetId="2" r:id="rId2"/>
  </sheets>
  <definedNames>
    <definedName name="_xlnm.Print_Area" localSheetId="1">Nacional!$B$1:$V$309</definedName>
    <definedName name="_xlnm.Print_Area" localSheetId="0">Portada!$B$1:$AD$68</definedName>
    <definedName name="_xlnm.Print_Titles" localSheetId="1">Nacional!$1:$4</definedName>
    <definedName name="_xlnm.Print_Titles" localSheetId="0">Portada!$1:$4</definedName>
  </definedNames>
  <calcPr calcId="145621"/>
</workbook>
</file>

<file path=xl/calcChain.xml><?xml version="1.0" encoding="utf-8"?>
<calcChain xmlns="http://schemas.openxmlformats.org/spreadsheetml/2006/main">
  <c r="U11" i="2" l="1"/>
  <c r="U13" i="2"/>
  <c r="U14" i="2"/>
  <c r="U15" i="2"/>
  <c r="U16" i="2"/>
  <c r="U17" i="2"/>
  <c r="U18" i="2"/>
  <c r="U19" i="2"/>
  <c r="U20" i="2"/>
  <c r="U21" i="2"/>
  <c r="U22" i="2"/>
  <c r="U23" i="2"/>
  <c r="U24" i="2"/>
  <c r="U25" i="2"/>
  <c r="U26" i="2"/>
  <c r="U27" i="2"/>
  <c r="U28" i="2"/>
  <c r="U29" i="2"/>
  <c r="U30" i="2"/>
  <c r="U31" i="2"/>
  <c r="U32" i="2"/>
  <c r="U33" i="2"/>
  <c r="U34" i="2"/>
  <c r="U35" i="2"/>
  <c r="U36" i="2"/>
  <c r="U38" i="2"/>
  <c r="U39" i="2"/>
  <c r="U40" i="2"/>
  <c r="U41" i="2"/>
  <c r="U42" i="2"/>
  <c r="U43" i="2"/>
  <c r="U44" i="2"/>
  <c r="U45" i="2"/>
  <c r="U46" i="2"/>
  <c r="U47" i="2"/>
  <c r="U48" i="2"/>
  <c r="U49" i="2"/>
  <c r="U50" i="2"/>
  <c r="U51" i="2"/>
  <c r="U52" i="2"/>
  <c r="U53" i="2"/>
  <c r="U54" i="2"/>
  <c r="U55" i="2"/>
  <c r="U56" i="2"/>
  <c r="U57" i="2"/>
  <c r="U58" i="2"/>
  <c r="U59" i="2"/>
  <c r="U60" i="2"/>
  <c r="U61" i="2"/>
  <c r="U62" i="2"/>
  <c r="U63" i="2"/>
  <c r="U64" i="2"/>
  <c r="U66" i="2"/>
  <c r="U67" i="2"/>
  <c r="U68" i="2"/>
  <c r="U69" i="2"/>
  <c r="U70" i="2"/>
  <c r="U71" i="2"/>
  <c r="U72" i="2"/>
  <c r="U73" i="2"/>
  <c r="U74" i="2"/>
  <c r="U75" i="2"/>
  <c r="U76" i="2"/>
  <c r="U77" i="2"/>
  <c r="U78" i="2"/>
  <c r="U79" i="2"/>
  <c r="U80" i="2"/>
  <c r="U81" i="2"/>
  <c r="U82" i="2"/>
  <c r="U83" i="2"/>
  <c r="U84" i="2"/>
  <c r="U85" i="2"/>
  <c r="U86" i="2"/>
  <c r="U87" i="2"/>
  <c r="U88" i="2"/>
  <c r="U89" i="2"/>
  <c r="U90" i="2"/>
  <c r="U92" i="2"/>
  <c r="U93" i="2"/>
  <c r="U94" i="2"/>
  <c r="U95" i="2"/>
  <c r="U96" i="2"/>
  <c r="U97" i="2"/>
  <c r="U98" i="2"/>
  <c r="U99" i="2"/>
  <c r="U100" i="2"/>
  <c r="U101" i="2"/>
  <c r="U102" i="2"/>
  <c r="U103" i="2"/>
  <c r="U104" i="2"/>
  <c r="U105" i="2"/>
  <c r="U106" i="2"/>
  <c r="U107" i="2"/>
  <c r="U108" i="2"/>
  <c r="U109" i="2"/>
  <c r="U110" i="2"/>
  <c r="U111" i="2"/>
  <c r="U112" i="2"/>
  <c r="U113" i="2"/>
  <c r="U114" i="2"/>
  <c r="U116" i="2"/>
  <c r="U117" i="2"/>
  <c r="U118" i="2"/>
  <c r="U119" i="2"/>
  <c r="U120" i="2"/>
  <c r="U121" i="2"/>
  <c r="U122" i="2"/>
  <c r="U123" i="2"/>
  <c r="U124" i="2"/>
  <c r="U125" i="2"/>
  <c r="U126" i="2"/>
  <c r="U127" i="2"/>
  <c r="U128" i="2"/>
  <c r="U129" i="2"/>
  <c r="U130" i="2"/>
  <c r="U131" i="2"/>
  <c r="U132" i="2"/>
  <c r="U133" i="2"/>
  <c r="U134" i="2"/>
  <c r="U135" i="2"/>
  <c r="U136" i="2"/>
  <c r="U137" i="2"/>
  <c r="U138" i="2"/>
  <c r="U140" i="2"/>
  <c r="U141" i="2"/>
  <c r="U142" i="2"/>
  <c r="U143" i="2"/>
  <c r="U144" i="2"/>
  <c r="U145" i="2"/>
  <c r="U146" i="2"/>
  <c r="U147" i="2"/>
  <c r="U148" i="2"/>
  <c r="U149" i="2"/>
  <c r="U150" i="2"/>
  <c r="U151" i="2"/>
  <c r="U152" i="2"/>
  <c r="U153" i="2"/>
  <c r="U154" i="2"/>
  <c r="U155" i="2"/>
  <c r="U156" i="2"/>
  <c r="U157" i="2"/>
  <c r="U158" i="2"/>
  <c r="U159" i="2"/>
  <c r="U160" i="2"/>
  <c r="U161" i="2"/>
  <c r="U165" i="2"/>
  <c r="U166" i="2"/>
</calcChain>
</file>

<file path=xl/sharedStrings.xml><?xml version="1.0" encoding="utf-8"?>
<sst xmlns="http://schemas.openxmlformats.org/spreadsheetml/2006/main" count="285" uniqueCount="115">
  <si>
    <t xml:space="preserve">I-012 - FAFEF
</t>
  </si>
  <si>
    <t>Programas presupuestarios cuya MIR se incluye en el reporte</t>
  </si>
  <si>
    <t>33
Aportaciones Federales para Entidades Federativas y Municipios</t>
  </si>
  <si>
    <t>Cuarto Trimestre 2013</t>
  </si>
  <si>
    <t>Informes sobre la Situación Económica,
las Finanzas Públicas y la Deuda Pública</t>
  </si>
  <si>
    <r>
      <t xml:space="preserve">Índice de Impulso al Gasto de Inversión
</t>
    </r>
    <r>
      <rPr>
        <sz val="10"/>
        <rFont val="Soberana Sans"/>
        <family val="2"/>
      </rPr>
      <t xml:space="preserve">02 - BAJA CALIFORNIA  La meta planeada es obtenida del estado financiero del mes de diciembre del año inmediato anterior.
21 - PUEBLA  LA DIFERENCIA DE LA META ALCANZADA RESPECTO DE LA META PROGRAMADA RADICA EN LA MAYOR GESTIÓN DE LOS RECURSOS DESTINADOS A LOS MUNICIPIOS.
29 - TLAXCALA  la variacion se debe a que el registro del trimestre anterior tiene inconsistencias 
16 - MICHOACÁN DE OCAMPO  se rebasó la meta planeada
08 - CHIHUAHUA  CONFORME INGRESOS
07 - CHIAPAS  Al cuarto trimestre de 2013, este indicador presenta una proporción de 47.49 por ciento; cabe mencionar que las cifras del gasto de inversión devengado corresponden al cierre preliminar debido a que aún se encuentra en proceso de consolidación el cierre definitivo de 2013, mientras que el ingreso estatal disponible es con corte al mes de octubre del mismo año.
05 - COAHUILA DE ZARAGOZA  Sin justificación.
25 - SINALOA  se registran cifras preliminares al cierre del ejercicio.
12 - GUERRERO  
31 - YUCATÁN  
09 - DISTRITO FEDERAL  SE EJERCIERON MENOS RECURSOS DE LOS ESPERADOS (LAS CIFRAS SE ENCUENTRAN EN MILES DE PESOS)
20 - OAXACA  NINGUNA 
11 - GUANAJUATO  Mayor gasto de inversión a lo planeado, aún considerando que el ingreso estatal disponible fue mayor al planeado
26 - SONORA  
24 - SAN LUIS POTOSÍ  Se alcanzo la meta
22 - QUERÉTARO ARTEAGA  LA REDUCCIÓN SE DEBE AL INCREMENTO EN EL INGRESO ESTATAL DISPONIBLE
19 - NUEVO LEÓN  
17 - MORELOS  Cifras parciales al cierre de ejercicio aun se encuentran registrando recursos comprometidos y devengados en la Direccion General de Contabilidad
27 - TABASCO  .
18 - NAYARIT  Las cifras son preliminares en virtud de que la cuenta publica se entrega 45 dias posteriores al termino del cierre trimestral
14 - JALISCO  recurso ejercido en MDP
01 - AGUASCALIENTES  El registro de metas y alcances son de acuerdo a la información registrada en cuenta pública 
</t>
    </r>
  </si>
  <si>
    <r>
      <t xml:space="preserve">Índice de Fortalecimiento Financiero
</t>
    </r>
    <r>
      <rPr>
        <sz val="10"/>
        <rFont val="Soberana Sans"/>
        <family val="2"/>
      </rPr>
      <t xml:space="preserve">07 - CHIAPAS  Para el cuarto trimestre de 2013, este indicador presenta un avance de 8.36 por ciento (cifras preliminares), resultado de dividir los ingresos propios entre el ingreso estatal disponible con corte al mes de octubre del año en mención.
01 - AGUASCALIENTES  El registro de metas y alcances son de acuerdo a la información registrada en cuenta pública 
17 - MORELOS  Cifras parciales al cierre de ejercicio aun se encuentran registrando la Direccion General de Contabilidad 
11 - GUANAJUATO  Ingresos superiores a lo estimado.
31 - YUCATÁN  
22 - QUERÉTARO ARTEAGA  SIN OBSERVACIÓN
18 - NAYARIT  Las cifras son preliminares en virtud de que la Cuenta Pública se entrega 45 días posteriores al termino del cierre trimestral
23 - QUINTANA ROO  no se logro la meta planeada, ya que el recurso no se ejerció al 100% al termino del ejercicio Se tiene programado el ejercicio, para 2014 para pago de deuda
27 - TABASCO  SE INCREMENTO LA RECAUDACIÓN CON RESPECTO A LO ESTIMADO INICIAL Y SE RECIBIERON MAYORES RECURSOS PROVENIENTES DE LA FEDERACIÓN.
02 - BAJA CALIFORNIA  La meta planeada es obtenida del estado financiero del mes de diciembre del año inmediato anterior.
20 - OAXACA  ninguna 
08 - CHIHUAHUA  BURSATILIZACION
09 - DISTRITO FEDERAL  SE OBTUVIERON Y EJERCIERON MAS RECURSOS DE LO PLANEADO
26 - SONORA  
25 - SINALOA  se registran cifras preliminares al cierre del ejercicio.
14 - JALISCO  Inversión ejercida municipal en MDP.
24 - SAN LUIS POTOSÍ  Se supero la meta
21 - PUEBLA  Para el cuarto trimestre, el indicador de fortalecimiento financiero se ubicó en 17.6%, resultado obtenido por una recaudación por encima de lo programado en todos los rubros de Ingresos Propios.
16 - MICHOACÁN DE OCAMPO  Se rebasó la meta planeada
05 - COAHUILA DE ZARAGOZA  Sin justificación.
19 - NUEVO LEÓN  
12 - GUERRERO  
</t>
    </r>
  </si>
  <si>
    <r>
      <t xml:space="preserve">Porcentaje de Avance en las Metas
</t>
    </r>
    <r>
      <rPr>
        <sz val="10"/>
        <rFont val="Soberana Sans"/>
        <family val="2"/>
      </rPr>
      <t xml:space="preserve">16 - MICHOACÁN DE OCAMPO  Se alcanzó mayor avance del planeado
20 - OAXACA  NINGUNA
23 - QUINTANA ROO  no se alcanzaron las metas programadas, ya que el recurso no se ejerció en su totalidad
17 - MORELOS  El avance fisico fue del 90 en promedio de las Obras se comprometieron y devengaron recursos.
07 - CHIAPAS  El resultado de este trimestre corresponde a la división de las metas alcanzadas por proyectos al trimestre que se informa entre las metas programadas del fondo FAFEF; mismo que presenta un avance de 99.1 por ciento.
22 - QUERÉTARO ARTEAGA  La meta no se alcanzó derivado a la lenta ejecución de los proyectos
19 - NUEVO LEÓN  
24 - SAN LUIS POTOSÍ  Se continua en el proceso de implementacion
27 - TABASCO  NO SE ALCANZO LA META DADO QUE EXISTEN PROYECTOS QUE AL CIERRE DEL EJERCICIO NO SE HAN CONCLUIDO FISICA Y FINANCIERAMENTE, POR LO QUE LOS RECURSOS SE REINCORPORARÁN AL EJERCICIO 2014.
05 - COAHUILA DE ZARAGOZA  Sin justificación.
10 - DURANGO  NO APLICA 
18 - NAYARIT  Este avance fue calculado con base a lo reportado en el presente SFU en su Módulo de Gestión de Proyecto (Fafef 4o. trimestre); y extraído del Módulo: Consultas y Reportes- Proyectos por Estado, ya que es el mas actualizado que se tiene hasta el momento.(solo se reportaron 7 avances de metas)
08 - CHIHUAHUA  EL FONDO NO SE APLICO EN GASTO DE INVERSION PUBLICA
21 - PUEBLA  SE SUPERO LA META PROGRAMADA EN LA EJECUCIÓN DE LAS OBRAS EN EL CUARTO TRIMESTRE 2013.
02 - BAJA CALIFORNIA  --
31 - YUCATÁN  
29 - TLAXCALA  la variacion corresponde a uqe el registro del trimestre pasado presento inconsistencias 
09 - DISTRITO FEDERAL  No se registró numerador ni denominador, dado que la fórmula expresa más operaciones matemáticas
26 - SONORA  
11 - GUANAJUATO  En proceso de ejecución
14 - JALISCO  140 proyectos FONDEREG 2013 registrados
12 - GUERRERO  
</t>
    </r>
  </si>
  <si>
    <r>
      <t xml:space="preserve">Índice en el Ejercicio de Recursos
</t>
    </r>
    <r>
      <rPr>
        <sz val="10"/>
        <rFont val="Soberana Sans"/>
        <family val="2"/>
      </rPr>
      <t xml:space="preserve">15 - MÉXICO  Se aplicó el 88.70% de recurso ministrado en el cuarto trimestre 2013, quedando pendiente de comprobar el 11.30%.
31 - YUCATÁN  
27 - TABASCO  LA DIFERENCIA CORRESPONDE A LAS ECONOMÍAS PRESUPUESTARIAS GENERADAS POR EL EJERCICIO DE LOS RECURSOS Y EN LOS RECURSOS QUE SERÁN REINCORPORADOS PARA SU EJERCICIO DURANTE 2014 
18 - NAYARIT  El monto aprobado fue obtenido del reporte de aprobación de la SPPP y el monto ejercido fue obtenido del Módulo de Recursos  Nivel Fondo del presente SFU, específicamente del campo del momento contable de "Pagado", ya que es la información con la que se cuenta hasta el momento.
09 - DISTRITO FEDERAL  SE EJERCIERON MENOS RECURSOS A LOS PREVISTOS
22 - QUERÉTARO ARTEAGA  SIN OBSERVACIÓN
19 - NUEVO LEÓN  
02 - BAJA CALIFORNIA  --
29 - TLAXCALA  se registra atraso en el ejercicio de los recursos por un periodo electoral en el ejercicio fiscal en la entidad 
07 - CHIAPAS  Al cuarto trimestre de 2013, este indicador presenta un avance de 40.57 por ciento; cabe mencionar que las cifras son preliminares ya que los organismos públicos se encuentran en proceso del cierre definitivo.
17 - MORELOS  Cifras parciales al cierre de ejercicio aun se encuentran registrando recursos comprometidos y devengados en la Direccion General de Contabilidad
20 - OAXACA  NINGUNA 
26 - SONORA  
16 - MICHOACÁN DE OCAMPO  No se alcanzó la meta planeada
04 - CAMPECHE  
05 - COAHUILA DE ZARAGOZA  Sin justificación.
12 - GUERRERO  
23 - QUINTANA ROO  No se cumplio con la meta de ejercer el 100% del recurso debido al refinanciamiento solicitado por el Gob del Estado, para el pago de la deuda 
08 - CHIHUAHUA  SE EJERCE CONFORME A LO PROGRAMADO
21 - PUEBLA  
24 - SAN LUIS POTOSÍ  Por el tiempo que se requiere para licitar y adjudicar las obras
11 - GUANAJUATO  Se espera alcanzar la meta durante el primer trimestre del ejercicio 2014
25 - SINALOA  cifras preliminares al cierre del ejercicio.
01 - AGUASCALIENTES  
</t>
    </r>
  </si>
  <si>
    <r>
      <t xml:space="preserve">Indice de Logro Operativo
</t>
    </r>
    <r>
      <rPr>
        <sz val="10"/>
        <rFont val="Soberana Sans"/>
        <family val="2"/>
      </rPr>
      <t xml:space="preserve">16 - MICHOACÁN DE OCAMPO  Se logró rebasar la meta planeada 
31 - YUCATÁN  
24 - SAN LUIS POTOSÍ  No se alcanzo la meta
26 - SONORA  
15 - MÉXICO  Se aplicó el 88.70% de recurso ministrado en el cuarto trimestre 2013, quedando pendiente de comprobar el 11.30%.
18 - NAYARIT  El avance de este indicador, se calculó con base al reporte capturado en el presente SFU, del avance de las obras registradas, realizadas con recursos del FAFEF al 4o trimestre , el cual se extrajo en Excel del Modulo: Consultas y Reportes - Proyectos por Estados, por ser el dato que se tiene hasta la fecha(20/01/2014, 3:51)
08 - CHIHUAHUA  NO APLICA ESTE INDICADOR, LOS RECURSOS DEL FAFEF NO SE DESTINARON A OBRA PUBLICA
17 - MORELOS  Cifras parciales al cierre de ejercicio aun se encuentran registrando recursos comprometidos y devengados en la Direccion General de Contabilidad
21 - PUEBLA  SE SUPERO LA META ESTABLECIDA PARA EL CUARTO TRIMESTRE 2013, CONSIDERANDO AQUELLAS OBRAS QUE PRESENTAN EJERCIDO AL CIERRE DEL CUARTO TRIMESTRE.
06 - COLIMA  OBRA PROGRAMA NO TERMINADA
07 - CHIAPAS  Al cuarto trimestre, este indicador presenta un avance de 99.1 por ciento, resultado de dividir las metas alcanzadas por proyectos entre las metas programadas del fondo FAFEF.
22 - QUERÉTARO ARTEAGA  EL VALOR DE LA META PLANEADA ESTA MAL CAPTURADA YA QUE SE TENIA ESTIMADO ALCANZAR UNA META DEL 100% AL TERMINAR EL EJERCICIO
04 - CAMPECHE  
05 - COAHUILA DE ZARAGOZA  Sin justificación.
19 - NUEVO LEÓN  
11 - GUANAJUATO  Menor inversión ejercida de la planeada
29 - TLAXCALA  la ejecutora del gasto reporto atraso en la ejecucion del programa por problemas sociales
20 - OAXACA  NINGUNA
02 - BAJA CALIFORNIA  --
23 - QUINTANA ROO  El logro operativo del fondo no alcanzo la meta planeada al termino del ejercicio
14 - JALISCO  140 proyectos de FONDEREG 2013 registrados al 4to trimestre
27 - TABASCO  NO SE ALCANZO LA META DADO QUE EXISTEN PROYECTOS QUE AL CIERRE DEL EJERCICIO NO SE HAN CONCLUIDO FISICA Y FINANCIERAMENTE, POR LO QUE LOS RECURSOS SE REINCORPORARÁN AL EJERCICIO 2014.
09 - DISTRITO FEDERAL  Las cifras se realizaron con cifras preliminares a diciembre de 2013
01 - AGUASCALIENTES  
10 - DURANGO  
12 - GUERRERO  
</t>
    </r>
  </si>
  <si>
    <r>
      <t xml:space="preserve">Indice de Impacto de Dueda Pública
</t>
    </r>
    <r>
      <rPr>
        <sz val="10"/>
        <rFont val="Soberana Sans"/>
        <family val="2"/>
      </rPr>
      <t xml:space="preserve">24 - SAN LUIS POTOSÍ  Se supero la meta
28 - TAMAULIPAS  El total de ingresos supero lo presupuestado  
08 - CHIHUAHUA  BURSATILIZACION
26 - SONORA  
05 - COAHUILA DE ZARAGOZA  Sin justificación.
12 - GUERRERO  
16 - MICHOACÁN DE OCAMPO  Se rebasó la meta planeada
01 - AGUASCALIENTES  La meta alcanzada se encuentra por debajo de la planeada, debido a que el endeudamiento autorizado en el Presupuesto de Egresos 2013 por 500 millones de pesos no fue contratado.
19 - NUEVO LEÓN  
07 - CHIAPAS  Al cierre definitivo de 2012 este indicador obtuvo un resultado de 18.46 por ciento. Asimismo, con cifras de cierre preliminar del 4º trimestre de 2013 se tiene una cifra de 26.89 por ciento. Cabe mencionar que los ingresos utilizados para la medición del indicador correspondieron al mes de octubre.
22 - QUERÉTARO ARTEAGA  SE INCREMENTO EL INGRESO ESTATAL DISPONIBLE
21 - PUEBLA  SE AJUSTÓ EL INDICADOR DERIVADO A QUE LOS INGRESOS DISPONIBLES FUERON MAYORES A LOS PROYECTADOS.
15 - MÉXICO  
23 - QUINTANA ROO  Se solicito un refinanciaminto de la deuda, lo cual no permitio reducir la deuda al percentaje planeado
02 - BAJA CALIFORNIA  --
20 - OAXACA  ninguna
18 - NAYARIT  Las cifras son preliminares en virtud de que la cuenta pública se entrega 45 días posteriores al termino del cierre trimestral.
09 - DISTRITO FEDERAL  Se superó la meta planeada debido a que el ingreso estatal disponible fue superior a lo estimado. 
25 - SINALOA  cifras preliminares al cierre del ejercicio.
31 - YUCATÁN  
11 - GUANAJUATO  El ingreso estatal disponible fue superior a lo estimado.
17 - MORELOS  El aumento enla meta alcanzada se debe a un credito para la realizacion de obra publica en el Estado
27 - TABASCO  EL PORCENTAJE QUE REPRESENTA LA DEUDA ES MENOR CON RESPECTO A LO ESTIMADO, DADO QUE AL CIERRE DE EJERCICIO SE OBTUVIERON MAYORES INGRESOS EN EL ESTADO.
</t>
    </r>
  </si>
  <si>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</si>
  <si>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t>Justificación de diferencia de avances con respecto a las metas programadas</t>
  </si>
  <si>
    <t>PRESUPUESTO MODIFICADO</t>
  </si>
  <si>
    <t>PRESUPUESTO ORIGINAL</t>
  </si>
  <si>
    <t>Al periodo</t>
  </si>
  <si>
    <t>Millones de pesos</t>
  </si>
  <si>
    <t>Avance %</t>
  </si>
  <si>
    <t>Pagado al periodo</t>
  </si>
  <si>
    <t>Meta al periodo</t>
  </si>
  <si>
    <t>Meta anual</t>
  </si>
  <si>
    <t>PRESUPUESTO</t>
  </si>
  <si>
    <t>01 - AGUASCALIENTES</t>
  </si>
  <si>
    <t>14 - JALISCO</t>
  </si>
  <si>
    <t>18 - NAYARIT</t>
  </si>
  <si>
    <t>27 - TABASCO</t>
  </si>
  <si>
    <t>17 - MORELOS</t>
  </si>
  <si>
    <t>19 - NUEVO LEÓN</t>
  </si>
  <si>
    <t>NaN</t>
  </si>
  <si>
    <t>22 - QUERÉTARO ARTEAGA</t>
  </si>
  <si>
    <t>24 - SAN LUIS POTOSÍ</t>
  </si>
  <si>
    <t>26 - SONORA</t>
  </si>
  <si>
    <t>11 - GUANAJUATO</t>
  </si>
  <si>
    <t>20 - OAXACA</t>
  </si>
  <si>
    <t>09 - DISTRITO FEDERAL</t>
  </si>
  <si>
    <t>31 - YUCATÁN</t>
  </si>
  <si>
    <t>12 - GUERRERO</t>
  </si>
  <si>
    <t>25 - SINALOA</t>
  </si>
  <si>
    <t>05 - COAHUILA DE ZARAGOZA</t>
  </si>
  <si>
    <t>07 - CHIAPAS</t>
  </si>
  <si>
    <t>08 - CHIHUAHUA</t>
  </si>
  <si>
    <t>16 - MICHOACÁN DE OCAMPO</t>
  </si>
  <si>
    <t>29 - TLAXCALA</t>
  </si>
  <si>
    <t>21 - PUEBLA</t>
  </si>
  <si>
    <t>02 - BAJA CALIFORNIA</t>
  </si>
  <si>
    <t>Nacional</t>
  </si>
  <si>
    <t>Estatal</t>
  </si>
  <si>
    <t>Estratégico-Eficacia-Trimestral</t>
  </si>
  <si>
    <t>Porcentaje</t>
  </si>
  <si>
    <t>( Gasto en Inversión / Ingreso Estatal Disponible )*100.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</si>
  <si>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Índice de Impulso al Gasto de Inversión</t>
  </si>
  <si>
    <t/>
  </si>
  <si>
    <t>Propósito</t>
  </si>
  <si>
    <t>23 - QUINTANA ROO</t>
  </si>
  <si>
    <t>( Ingresos propios / Ingreso Estatal Disponible )*100.            Los ingresos propios, incluyen impuestos por predial, nóminas y otros impuestos; y Otros como derechos, productos y aprovechamientos.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</si>
  <si>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Índice de Fortalecimiento Financiero</t>
  </si>
  <si>
    <t>Contar con recursos federales transferidos para el fortalecimiento de las finanzas públicas estatales.</t>
  </si>
  <si>
    <t>10 - DURANGO</t>
  </si>
  <si>
    <t>Gestión-Eficacia-Trimestral</t>
  </si>
  <si>
    <t xml:space="preserve"> {Sumatoria de i=1...n  (Avance de las metas porcentuales de i /  Metas programadas porcentuales de i )} * 100.   i= programa, obra o acción       n=enésimo programa, obra o acción.       Los porcentajes correspondientes a las variables son acumulados al periodo que se reporta.</t>
  </si>
  <si>
    <t>Porcentaje de Avance en las Metas</t>
  </si>
  <si>
    <t>Actividad</t>
  </si>
  <si>
    <t>04 - CAMPECHE</t>
  </si>
  <si>
    <t>15 - MÉXICO</t>
  </si>
  <si>
    <t>(Gasto ejercido del FAFEF por la entidad federativa / Monto anual aprobado del FAFEF a la entidad federativa)*100.        El monto del numerador es acumulado al periodo que se reporta y el denominador es el monto anual aprobado del Fondo.</t>
  </si>
  <si>
    <t>Índice en el Ejercicio de Recursos</t>
  </si>
  <si>
    <t>Dar seguimiento a los recursos federales recibidos a través del FAFEF.</t>
  </si>
  <si>
    <t>06 - COLIMA</t>
  </si>
  <si>
    <t>{Sumatoria de i=1...n  (Recursos ejercidos por cada programa, obra o acción / Total de recursos ejercidos del fondo ) * (Avance de las metas porcentuales de i /  Metas programadas porcentuales de i )} * 100.        i: Programa, obra o acción.     n: Enésimo programa, obra o acción.   Los montos y porcentajes correspondientes a las variables son acumulados al periodo que se reporta.</t>
  </si>
  <si>
    <t>Indice de Logro Operativo</t>
  </si>
  <si>
    <t>Apliar los recursos federales transferidos en los destinos de gasto establecidos en la Ley de Cordinación Fiscal.</t>
  </si>
  <si>
    <t>Componente</t>
  </si>
  <si>
    <t>28 - TAMAULIPAS</t>
  </si>
  <si>
    <t>Estratégico-Eficacia-Anual</t>
  </si>
  <si>
    <t>Otra</t>
  </si>
  <si>
    <t>(Saldo de la Deuda Directa al 31 de diciembre del año anterior/Ingreso Estatal Disponible)*100.   El Saldo de la Deuda Directa al 31 de diciembre del año anterior, excluye deuda contingente de los municipios y de las entidades federativas.  El Ingreso Estatal Disponible, incluye Ingresos Propios; Ingresos Federales por concepto de Participaciones y Aportaciones; Subsidios; Gasto Reasignado; y Financiamientos; y excluye Participaciones y Aportaciones Federales para Municipios y Transferencias Estatales para Municipios. Los montos correspondientes a las dos variables son acumulados al periodo que se reporta, es decir, anual.</t>
  </si>
  <si>
    <t>Indice de Impacto de Dueda Pública</t>
  </si>
  <si>
    <t>Contribuir al fortalecimiento de las finanzas públicas estatales, mediante la optimización en la aplicación de los recursos públicos federales transferidos a las entidades federativas.</t>
  </si>
  <si>
    <t>Fin</t>
  </si>
  <si>
    <t>al periodo</t>
  </si>
  <si>
    <t>Anual</t>
  </si>
  <si>
    <t>Avance % al periodo</t>
  </si>
  <si>
    <t>Realizado al periodo</t>
  </si>
  <si>
    <t>Meta Programada</t>
  </si>
  <si>
    <t>Tipo-Dimensión-Frecuencia</t>
  </si>
  <si>
    <t>Unidad de medida</t>
  </si>
  <si>
    <t>Método de cálculo</t>
  </si>
  <si>
    <t>Denominación</t>
  </si>
  <si>
    <t>Responsable del Registro del Avance</t>
  </si>
  <si>
    <t>AVANCE</t>
  </si>
  <si>
    <t>INDICADORES</t>
  </si>
  <si>
    <t>OBJETIVOS</t>
  </si>
  <si>
    <t>NIVEL</t>
  </si>
  <si>
    <t>RESULTADOS</t>
  </si>
  <si>
    <t>10 - Fondo de Aportaciones para el Fortalecimiento de las Entidades Federativas</t>
  </si>
  <si>
    <t>Actividad Institucional</t>
  </si>
  <si>
    <t>7 - Desarrollo Regional</t>
  </si>
  <si>
    <t>Subfunción</t>
  </si>
  <si>
    <t>2 - Vivienda y Servicios a la Comunidad</t>
  </si>
  <si>
    <t>Función</t>
  </si>
  <si>
    <t>2 - Desarrollo Social</t>
  </si>
  <si>
    <t>Finalidad</t>
  </si>
  <si>
    <t>Clasificación Funcional</t>
  </si>
  <si>
    <t>Ninguno</t>
  </si>
  <si>
    <t>Enfoques transversales</t>
  </si>
  <si>
    <t>416 - Dirección General de Programación y Presupuesto "A"</t>
  </si>
  <si>
    <t>Dependencia Coordinadora del Fondo</t>
  </si>
  <si>
    <t>Aportaciones Federales para Entidades Federativas y Municipios</t>
  </si>
  <si>
    <t>33</t>
  </si>
  <si>
    <t>Ramo</t>
  </si>
  <si>
    <t>FAFEF</t>
  </si>
  <si>
    <t>I-012</t>
  </si>
  <si>
    <t>Programa presupuestario</t>
  </si>
  <si>
    <t>DATOS DEL PROGRAMA</t>
  </si>
  <si>
    <t>Informes sobre la Situación Económica, las Finanzas Públicas y la Deuda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</si>
</sst>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Soberana Sans"/>
      <family val="3"/>
    </font>
    <font>
      <sz val="12"/>
      <name val="Soberana Sans"/>
      <family val="2"/>
    </font>
    <font>
      <b/>
      <sz val="12"/>
      <name val="Soberana Sans"/>
      <family val="2"/>
    </font>
    <font>
      <b/>
      <sz val="28"/>
      <color indexed="8"/>
      <name val="Soberana Sans"/>
      <family val="1"/>
    </font>
    <font>
      <b/>
      <sz val="14"/>
      <color indexed="23"/>
      <name val="Soberana Titular"/>
      <family val="3"/>
    </font>
    <font>
      <b/>
      <sz val="16"/>
      <color indexed="8"/>
      <name val="Soberana Titular"/>
      <family val="3"/>
    </font>
    <font>
      <b/>
      <sz val="10"/>
      <name val="Soberana Sans"/>
      <family val="2"/>
    </font>
    <font>
      <sz val="10"/>
      <name val="Soberana Sans"/>
      <family val="2"/>
    </font>
    <font>
      <sz val="10"/>
      <color indexed="8"/>
      <name val="Soberana Sans"/>
      <family val="2"/>
    </font>
    <font>
      <b/>
      <sz val="10"/>
      <color indexed="8"/>
      <name val="Soberana Sans"/>
      <family val="2"/>
    </font>
    <font>
      <sz val="10"/>
      <color indexed="9"/>
      <name val="Soberana Sans"/>
      <family val="2"/>
    </font>
    <font>
      <b/>
      <sz val="10"/>
      <color indexed="9"/>
      <name val="Soberana Sans"/>
      <family val="2"/>
    </font>
    <font>
      <sz val="10"/>
      <name val="Soberana Sans"/>
      <family val="1"/>
    </font>
    <font>
      <b/>
      <sz val="10"/>
      <name val="Soberana Sans"/>
      <family val="1"/>
    </font>
    <font>
      <sz val="11"/>
      <color indexed="8"/>
      <name val="Soberana Sans"/>
      <family val="1"/>
    </font>
    <font>
      <sz val="11"/>
      <name val="Soberana Sans"/>
      <family val="1"/>
    </font>
    <font>
      <b/>
      <sz val="16"/>
      <color indexed="23"/>
      <name val="Soberana Sans"/>
      <family val="3"/>
    </font>
    <font>
      <b/>
      <sz val="14"/>
      <color indexed="8"/>
      <name val="Soberana Titular"/>
      <family val="3"/>
    </font>
  </fonts>
  <fills count="6">
    <fill>
      <patternFill patternType="none"/>
    </fill>
    <fill>
      <patternFill patternType="gray125"/>
    </fill>
    <fill>
      <patternFill patternType="solid">
        <fgColor rgb="FFFFFFFF"/>
        <bgColor indexed="64"/>
      </patternFill>
    </fill>
    <fill>
      <patternFill patternType="solid">
        <fgColor rgb="FFD7E4BC"/>
        <bgColor indexed="64"/>
      </patternFill>
    </fill>
    <fill>
      <patternFill patternType="solid">
        <fgColor rgb="FFBFBFBF"/>
        <bgColor indexed="64"/>
      </patternFill>
    </fill>
    <fill>
      <patternFill patternType="solid">
        <fgColor rgb="FFD8D8D8"/>
        <bgColor indexed="64"/>
      </patternFill>
    </fill>
  </fills>
  <borders count="56">
    <border>
      <left/>
      <right/>
      <top/>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auto="1"/>
      </left>
      <right/>
      <top style="thin">
        <color rgb="FFD8D8D8"/>
      </top>
      <bottom style="thin">
        <color rgb="FFD8D8D8"/>
      </bottom>
      <diagonal/>
    </border>
    <border>
      <left/>
      <right style="medium">
        <color rgb="FF000000"/>
      </right>
      <top style="thick">
        <color rgb="FF969696"/>
      </top>
      <bottom style="thin">
        <color rgb="FFD8D8D8"/>
      </bottom>
      <diagonal/>
    </border>
    <border>
      <left/>
      <right/>
      <top style="thick">
        <color rgb="FF969696"/>
      </top>
      <bottom style="thin">
        <color rgb="FFD8D8D8"/>
      </bottom>
      <diagonal/>
    </border>
    <border>
      <left style="medium">
        <color rgb="FF000000"/>
      </left>
      <right/>
      <top style="thick">
        <color rgb="FF969696"/>
      </top>
      <bottom style="thin">
        <color rgb="FFD8D8D8"/>
      </bottom>
      <diagonal/>
    </border>
    <border>
      <left/>
      <right style="thick">
        <color rgb="FF969696"/>
      </right>
      <top style="thick">
        <color rgb="FF969696"/>
      </top>
      <bottom style="thick">
        <color rgb="FF969696"/>
      </bottom>
      <diagonal/>
    </border>
    <border>
      <left/>
      <right/>
      <top style="thick">
        <color rgb="FF969696"/>
      </top>
      <bottom style="thick">
        <color rgb="FF969696"/>
      </bottom>
      <diagonal/>
    </border>
    <border>
      <left style="thick">
        <color rgb="FF969696"/>
      </left>
      <right/>
      <top style="thick">
        <color rgb="FF969696"/>
      </top>
      <bottom style="thick">
        <color rgb="FF969696"/>
      </bottom>
      <diagonal/>
    </border>
    <border>
      <left/>
      <right style="medium">
        <color auto="1"/>
      </right>
      <top style="thin">
        <color rgb="FFD8D8D8"/>
      </top>
      <bottom style="medium">
        <color rgb="FFD8D8D8"/>
      </bottom>
      <diagonal/>
    </border>
    <border>
      <left/>
      <right/>
      <top/>
      <bottom style="medium">
        <color rgb="FFD8D8D8"/>
      </bottom>
      <diagonal/>
    </border>
    <border>
      <left/>
      <right/>
      <top style="medium">
        <color rgb="FFD8D8D8"/>
      </top>
      <bottom style="thin">
        <color rgb="FF000000"/>
      </bottom>
      <diagonal/>
    </border>
    <border>
      <left style="medium">
        <color rgb="FF000000"/>
      </left>
      <right/>
      <top style="medium">
        <color rgb="FFD8D8D8"/>
      </top>
      <bottom style="thin">
        <color rgb="FF000000"/>
      </bottom>
      <diagonal/>
    </border>
    <border>
      <left style="medium">
        <color rgb="FF000000"/>
      </left>
      <right/>
      <top/>
      <bottom style="medium">
        <color rgb="FFD8D8D8"/>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thin">
        <color rgb="FF000000"/>
      </left>
      <right style="thin">
        <color rgb="FF000000"/>
      </right>
      <top style="thick">
        <color rgb="FF969696"/>
      </top>
      <bottom/>
      <diagonal/>
    </border>
    <border>
      <left style="thin">
        <color rgb="FF000000"/>
      </left>
      <right/>
      <top style="thick">
        <color rgb="FF969696"/>
      </top>
      <bottom style="thin">
        <color rgb="FF000000"/>
      </bottom>
      <diagonal/>
    </border>
    <border>
      <left style="thin">
        <color rgb="FF000000"/>
      </left>
      <right style="thin">
        <color rgb="FF000000"/>
      </right>
      <top style="thick">
        <color rgb="FF969696"/>
      </top>
      <bottom style="thin">
        <color rgb="FF000000"/>
      </bottom>
      <diagonal/>
    </border>
    <border>
      <left/>
      <right style="thin">
        <color rgb="FF000000"/>
      </right>
      <top style="thick">
        <color rgb="FF969696"/>
      </top>
      <bottom/>
      <diagonal/>
    </border>
    <border>
      <left/>
      <right/>
      <top style="thick">
        <color rgb="FF969696"/>
      </top>
      <bottom/>
      <diagonal/>
    </border>
    <border>
      <left style="medium">
        <color rgb="FF000000"/>
      </left>
      <right/>
      <top style="thick">
        <color rgb="FF969696"/>
      </top>
      <bottom/>
      <diagonal/>
    </border>
    <border>
      <left/>
      <right style="medium">
        <color auto="1"/>
      </right>
      <top style="thick">
        <color rgb="FF969696"/>
      </top>
      <bottom style="medium">
        <color rgb="FF7F7F7F"/>
      </bottom>
      <diagonal/>
    </border>
    <border>
      <left/>
      <right/>
      <top style="thick">
        <color rgb="FF969696"/>
      </top>
      <bottom style="medium">
        <color rgb="FF7F7F7F"/>
      </bottom>
      <diagonal/>
    </border>
    <border>
      <left style="medium">
        <color rgb="FF7F7F7F"/>
      </left>
      <right/>
      <top style="thick">
        <color rgb="FF969696"/>
      </top>
      <bottom style="medium">
        <color rgb="FF7F7F7F"/>
      </bottom>
      <diagonal/>
    </border>
    <border>
      <left/>
      <right style="medium">
        <color auto="1"/>
      </right>
      <top style="thick">
        <color rgb="FF969696"/>
      </top>
      <bottom style="thin">
        <color rgb="FFD8D8D8"/>
      </bottom>
      <diagonal/>
    </border>
    <border>
      <left style="medium">
        <color auto="1"/>
      </left>
      <right/>
      <top style="thick">
        <color rgb="FF969696"/>
      </top>
      <bottom style="thin">
        <color rgb="FFD8D8D8"/>
      </bottom>
      <diagonal/>
    </border>
    <border>
      <left style="thin">
        <color auto="1"/>
      </left>
      <right style="medium">
        <color rgb="FF000000"/>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thin">
        <color rgb="FF000000"/>
      </left>
      <right/>
      <top/>
      <bottom style="thick">
        <color rgb="FF333333"/>
      </bottom>
      <diagonal/>
    </border>
    <border>
      <left/>
      <right style="thin">
        <color rgb="FF000000"/>
      </right>
      <top/>
      <bottom style="thick">
        <color rgb="FF000000"/>
      </bottom>
      <diagonal/>
    </border>
    <border>
      <left/>
      <right/>
      <top/>
      <bottom style="thick">
        <color rgb="FF000000"/>
      </bottom>
      <diagonal/>
    </border>
    <border>
      <left style="medium">
        <color rgb="FF000000"/>
      </left>
      <right style="thin">
        <color rgb="FF000000"/>
      </right>
      <top/>
      <bottom style="thick">
        <color rgb="FF000000"/>
      </bottom>
      <diagonal/>
    </border>
    <border>
      <left style="thin">
        <color auto="1"/>
      </left>
      <right style="medium">
        <color rgb="FF000000"/>
      </right>
      <top/>
      <bottom/>
      <diagonal/>
    </border>
    <border>
      <left/>
      <right/>
      <top style="thin">
        <color rgb="FF000000"/>
      </top>
      <bottom/>
      <diagonal/>
    </border>
    <border>
      <left/>
      <right style="thin">
        <color rgb="FF000000"/>
      </right>
      <top/>
      <bottom/>
      <diagonal/>
    </border>
    <border>
      <left style="thin">
        <color rgb="FF000000"/>
      </left>
      <right/>
      <top style="thin">
        <color rgb="FF000000"/>
      </top>
      <bottom/>
      <diagonal/>
    </border>
    <border>
      <left style="medium">
        <color rgb="FF000000"/>
      </left>
      <right style="thin">
        <color rgb="FF000000"/>
      </right>
      <top/>
      <bottom/>
      <diagonal/>
    </border>
    <border>
      <left style="thin">
        <color auto="1"/>
      </left>
      <right style="medium">
        <color rgb="FF000000"/>
      </right>
      <top style="thick">
        <color rgb="FF969696"/>
      </top>
      <bottom/>
      <diagonal/>
    </border>
    <border>
      <left/>
      <right/>
      <top style="thick">
        <color rgb="FF969696"/>
      </top>
      <bottom style="thin">
        <color rgb="FF000000"/>
      </bottom>
      <diagonal/>
    </border>
    <border>
      <left/>
      <right style="thin">
        <color rgb="FF000000"/>
      </right>
      <top style="thick">
        <color rgb="FF969696"/>
      </top>
      <bottom style="thin">
        <color rgb="FF000000"/>
      </bottom>
      <diagonal/>
    </border>
    <border>
      <left/>
      <right style="thin">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bottom style="thick">
        <color rgb="FF969696"/>
      </bottom>
      <diagonal/>
    </border>
    <border>
      <left/>
      <right/>
      <top/>
      <bottom style="thick">
        <color rgb="FF969696"/>
      </bottom>
      <diagonal/>
    </border>
    <border>
      <left style="medium">
        <color rgb="FF000000"/>
      </left>
      <right/>
      <top/>
      <bottom style="thick">
        <color rgb="FF969696"/>
      </bottom>
      <diagonal/>
    </border>
    <border>
      <left/>
      <right style="medium">
        <color rgb="FF000000"/>
      </right>
      <top/>
      <bottom/>
      <diagonal/>
    </border>
    <border>
      <left style="medium">
        <color rgb="FF000000"/>
      </left>
      <right/>
      <top/>
      <bottom/>
      <diagonal/>
    </border>
    <border>
      <left/>
      <right style="medium">
        <color rgb="FF000000"/>
      </right>
      <top style="thick">
        <color rgb="FF969696"/>
      </top>
      <bottom style="medium">
        <color rgb="FF7F7F7F"/>
      </bottom>
      <diagonal/>
    </border>
    <border>
      <left/>
      <right/>
      <top style="thick">
        <color rgb="FF969696"/>
      </top>
      <bottom style="medium">
        <color rgb="FF808080"/>
      </bottom>
      <diagonal/>
    </border>
    <border>
      <left style="medium">
        <color rgb="FF000000"/>
      </left>
      <right/>
      <top style="thick">
        <color rgb="FF969696"/>
      </top>
      <bottom style="medium">
        <color rgb="FF7F7F7F"/>
      </bottom>
      <diagonal/>
    </border>
  </borders>
  <cellStyleXfs count="1">
    <xf numFmtId="0" fontId="0" fillId="0" borderId="0"/>
  </cellStyleXfs>
  <cellXfs count="113">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4" fillId="0" borderId="0" xfId="0" applyFont="1" applyFill="1" applyAlignment="1">
      <alignment vertical="center"/>
    </xf>
    <xf numFmtId="0" fontId="0" fillId="0" borderId="0" xfId="0"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8" xfId="0" applyFont="1" applyFill="1" applyBorder="1" applyAlignment="1">
      <alignment horizontal="left" vertical="center"/>
    </xf>
    <xf numFmtId="0" fontId="9" fillId="4" borderId="9" xfId="0" applyFont="1" applyFill="1" applyBorder="1" applyAlignment="1">
      <alignment horizontal="left" vertical="center"/>
    </xf>
    <xf numFmtId="164" fontId="7" fillId="0" borderId="10" xfId="0" applyNumberFormat="1" applyFont="1" applyFill="1" applyBorder="1" applyAlignment="1">
      <alignment horizontal="right" vertical="top" wrapText="1"/>
    </xf>
    <xf numFmtId="164" fontId="0" fillId="0" borderId="11" xfId="0" applyNumberFormat="1" applyFill="1" applyBorder="1" applyAlignment="1">
      <alignment horizontal="right" vertical="top" wrapText="1"/>
    </xf>
    <xf numFmtId="164" fontId="0" fillId="0" borderId="12" xfId="0" applyNumberFormat="1" applyBorder="1" applyAlignment="1">
      <alignment vertical="top" wrapText="1"/>
    </xf>
    <xf numFmtId="0" fontId="0" fillId="0" borderId="12" xfId="0" applyBorder="1" applyAlignment="1">
      <alignment vertical="top" wrapText="1"/>
    </xf>
    <xf numFmtId="0" fontId="6" fillId="0" borderId="12" xfId="0" applyFont="1" applyBorder="1" applyAlignment="1">
      <alignment horizontal="justify" vertical="top" wrapText="1"/>
    </xf>
    <xf numFmtId="4" fontId="0" fillId="0" borderId="11" xfId="0" applyNumberFormat="1" applyBorder="1" applyAlignment="1">
      <alignment vertical="top" wrapText="1"/>
    </xf>
    <xf numFmtId="0" fontId="0" fillId="0" borderId="11" xfId="0" applyBorder="1" applyAlignment="1">
      <alignment vertical="top" wrapText="1"/>
    </xf>
    <xf numFmtId="0" fontId="6" fillId="0" borderId="11" xfId="0" applyFont="1" applyBorder="1" applyAlignment="1">
      <alignment horizontal="justify" vertical="top"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vertical="center" wrapText="1"/>
    </xf>
    <xf numFmtId="0" fontId="10" fillId="5" borderId="18" xfId="0" applyFont="1" applyFill="1" applyBorder="1" applyAlignment="1">
      <alignment horizontal="centerContinuous" vertical="center" wrapText="1"/>
    </xf>
    <xf numFmtId="0" fontId="10" fillId="5" borderId="18" xfId="0" applyFont="1" applyFill="1" applyBorder="1" applyAlignment="1">
      <alignment horizontal="centerContinuous" vertical="center"/>
    </xf>
    <xf numFmtId="4" fontId="11" fillId="5" borderId="19" xfId="0" applyNumberFormat="1" applyFont="1" applyFill="1" applyBorder="1" applyAlignment="1">
      <alignment horizontal="centerContinuous" vertical="center"/>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4" fontId="6" fillId="5" borderId="23" xfId="0" applyNumberFormat="1" applyFont="1" applyFill="1" applyBorder="1" applyAlignment="1">
      <alignment vertical="center" wrapText="1"/>
    </xf>
    <xf numFmtId="4" fontId="6" fillId="5" borderId="24" xfId="0" applyNumberFormat="1" applyFont="1" applyFill="1" applyBorder="1" applyAlignment="1">
      <alignment vertical="center" wrapText="1"/>
    </xf>
    <xf numFmtId="4" fontId="10" fillId="5" borderId="24" xfId="0" applyNumberFormat="1" applyFont="1" applyFill="1" applyBorder="1" applyAlignment="1">
      <alignment horizontal="centerContinuous" vertical="center" wrapText="1"/>
    </xf>
    <xf numFmtId="4" fontId="10" fillId="5" borderId="24" xfId="0" applyNumberFormat="1" applyFont="1" applyFill="1" applyBorder="1" applyAlignment="1">
      <alignment horizontal="centerContinuous" vertical="center"/>
    </xf>
    <xf numFmtId="4" fontId="11" fillId="5" borderId="25" xfId="0" applyNumberFormat="1" applyFont="1" applyFill="1" applyBorder="1" applyAlignment="1">
      <alignment horizontal="centerContinuous" vertical="center"/>
    </xf>
    <xf numFmtId="4" fontId="0" fillId="0" borderId="0" xfId="0" applyNumberFormat="1" applyAlignment="1">
      <alignment vertical="top" wrapText="1"/>
    </xf>
    <xf numFmtId="0" fontId="8" fillId="4" borderId="7" xfId="0" applyFont="1" applyFill="1" applyBorder="1" applyAlignment="1">
      <alignment horizontal="centerContinuous" vertical="center" wrapText="1"/>
    </xf>
    <xf numFmtId="0" fontId="8" fillId="4" borderId="8" xfId="0" applyFont="1" applyFill="1" applyBorder="1" applyAlignment="1">
      <alignment horizontal="centerContinuous" vertical="center" wrapText="1"/>
    </xf>
    <xf numFmtId="0" fontId="8" fillId="4" borderId="8" xfId="0" applyFont="1" applyFill="1" applyBorder="1" applyAlignment="1">
      <alignment horizontal="centerContinuous" vertical="center"/>
    </xf>
    <xf numFmtId="0" fontId="9" fillId="4" borderId="9" xfId="0" applyFont="1" applyFill="1" applyBorder="1" applyAlignment="1">
      <alignment horizontal="centerContinuous" vertical="center"/>
    </xf>
    <xf numFmtId="0" fontId="12" fillId="0" borderId="0" xfId="0" applyFont="1" applyFill="1" applyBorder="1" applyAlignment="1">
      <alignment vertical="top" wrapText="1"/>
    </xf>
    <xf numFmtId="4" fontId="0" fillId="0" borderId="0" xfId="0" applyNumberFormat="1" applyBorder="1" applyAlignment="1">
      <alignment horizontal="right" vertical="top" wrapText="1"/>
    </xf>
    <xf numFmtId="4" fontId="12" fillId="0" borderId="0" xfId="0" applyNumberFormat="1" applyFont="1" applyBorder="1" applyAlignment="1">
      <alignment horizontal="right" vertical="top" wrapText="1"/>
    </xf>
    <xf numFmtId="4" fontId="7" fillId="0" borderId="0" xfId="0" applyNumberFormat="1" applyFont="1" applyBorder="1" applyAlignment="1">
      <alignment vertical="center" wrapText="1"/>
    </xf>
    <xf numFmtId="0" fontId="0" fillId="0" borderId="0" xfId="0" applyFill="1" applyBorder="1" applyAlignment="1">
      <alignment vertical="top" wrapText="1"/>
    </xf>
    <xf numFmtId="4" fontId="7" fillId="0" borderId="0" xfId="0" applyNumberFormat="1" applyFont="1" applyFill="1" applyBorder="1" applyAlignment="1">
      <alignment vertical="center" wrapText="1"/>
    </xf>
    <xf numFmtId="4" fontId="7" fillId="0" borderId="0" xfId="0" applyNumberFormat="1" applyFont="1" applyAlignment="1">
      <alignment vertical="top" wrapText="1"/>
    </xf>
    <xf numFmtId="4" fontId="12" fillId="0" borderId="29" xfId="0" applyNumberFormat="1" applyFont="1" applyBorder="1" applyAlignment="1">
      <alignment horizontal="left" vertical="top" wrapText="1"/>
    </xf>
    <xf numFmtId="4" fontId="7" fillId="0" borderId="5" xfId="0" applyNumberFormat="1" applyFont="1" applyBorder="1" applyAlignment="1">
      <alignment horizontal="right" vertical="top" wrapText="1"/>
    </xf>
    <xf numFmtId="4" fontId="6" fillId="0" borderId="30" xfId="0" applyNumberFormat="1" applyFont="1" applyFill="1" applyBorder="1" applyAlignment="1">
      <alignment vertical="top" wrapText="1"/>
    </xf>
    <xf numFmtId="4" fontId="6" fillId="5" borderId="33" xfId="0" applyNumberFormat="1" applyFont="1" applyFill="1" applyBorder="1" applyAlignment="1">
      <alignment horizontal="center" vertical="center" wrapText="1"/>
    </xf>
    <xf numFmtId="4" fontId="6" fillId="5" borderId="32" xfId="0" applyNumberFormat="1" applyFont="1" applyFill="1" applyBorder="1" applyAlignment="1">
      <alignment horizontal="center" vertical="center" wrapText="1"/>
    </xf>
    <xf numFmtId="0" fontId="6" fillId="0" borderId="49" xfId="0" applyFont="1" applyBorder="1" applyAlignment="1">
      <alignment vertical="top" wrapText="1"/>
    </xf>
    <xf numFmtId="0" fontId="7" fillId="0" borderId="49" xfId="0" applyFont="1" applyBorder="1" applyAlignment="1">
      <alignment vertical="top" wrapText="1"/>
    </xf>
    <xf numFmtId="0" fontId="6" fillId="0" borderId="49" xfId="0" applyFont="1" applyBorder="1" applyAlignment="1">
      <alignment horizontal="right" vertical="top" wrapText="1"/>
    </xf>
    <xf numFmtId="0" fontId="0" fillId="0" borderId="49" xfId="0" applyBorder="1" applyAlignment="1">
      <alignment vertical="top" wrapText="1"/>
    </xf>
    <xf numFmtId="0" fontId="6" fillId="0" borderId="50" xfId="0" applyFont="1" applyBorder="1" applyAlignment="1">
      <alignment horizontal="justify" vertical="top" wrapText="1"/>
    </xf>
    <xf numFmtId="0" fontId="6" fillId="0" borderId="27" xfId="0" applyFont="1" applyBorder="1" applyAlignment="1">
      <alignment vertical="top" wrapText="1"/>
    </xf>
    <xf numFmtId="0" fontId="6" fillId="0" borderId="27" xfId="0" applyFont="1" applyFill="1" applyBorder="1" applyAlignment="1">
      <alignment vertical="top" wrapText="1"/>
    </xf>
    <xf numFmtId="0" fontId="7" fillId="0" borderId="27" xfId="0" applyFont="1" applyBorder="1" applyAlignment="1">
      <alignment horizontal="center" vertical="top" wrapText="1"/>
    </xf>
    <xf numFmtId="0" fontId="0" fillId="0" borderId="27" xfId="0" applyBorder="1" applyAlignment="1">
      <alignment horizontal="right" vertical="top" wrapText="1"/>
    </xf>
    <xf numFmtId="0" fontId="15" fillId="0" borderId="27" xfId="0" applyFont="1" applyBorder="1" applyAlignment="1">
      <alignment horizontal="center" vertical="top" wrapText="1"/>
    </xf>
    <xf numFmtId="0" fontId="6" fillId="0" borderId="55" xfId="0" applyFont="1" applyBorder="1" applyAlignment="1">
      <alignment vertical="top" wrapText="1"/>
    </xf>
    <xf numFmtId="0" fontId="0" fillId="0" borderId="0" xfId="0" applyFill="1"/>
    <xf numFmtId="0" fontId="0" fillId="0" borderId="0" xfId="0" applyAlignment="1">
      <alignment horizontal="center"/>
    </xf>
    <xf numFmtId="0" fontId="0" fillId="0" borderId="0" xfId="0" applyFill="1" applyAlignment="1">
      <alignment horizontal="center"/>
    </xf>
    <xf numFmtId="0" fontId="16" fillId="2" borderId="0" xfId="0" applyFont="1" applyFill="1" applyAlignment="1">
      <alignment vertical="center"/>
    </xf>
    <xf numFmtId="0" fontId="5" fillId="3" borderId="0" xfId="0" applyFont="1" applyFill="1" applyAlignment="1">
      <alignment horizontal="center" vertical="center" wrapText="1"/>
    </xf>
    <xf numFmtId="0" fontId="3" fillId="2" borderId="0" xfId="0" applyFont="1" applyFill="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justify" vertical="top" wrapText="1"/>
    </xf>
    <xf numFmtId="0" fontId="17" fillId="3" borderId="0" xfId="0" applyFont="1" applyFill="1" applyAlignment="1">
      <alignment horizontal="center" vertical="center" wrapText="1"/>
    </xf>
    <xf numFmtId="0" fontId="14" fillId="0" borderId="27" xfId="0" applyFont="1" applyBorder="1" applyAlignment="1">
      <alignment horizontal="justify" vertical="top" wrapText="1"/>
    </xf>
    <xf numFmtId="0" fontId="7" fillId="0" borderId="27" xfId="0" applyFont="1" applyBorder="1" applyAlignment="1">
      <alignment horizontal="justify" vertical="top" wrapText="1"/>
    </xf>
    <xf numFmtId="0" fontId="7" fillId="0" borderId="54" xfId="0" applyFont="1" applyFill="1" applyBorder="1" applyAlignment="1">
      <alignment horizontal="justify" vertical="center" wrapText="1"/>
    </xf>
    <xf numFmtId="0" fontId="7" fillId="0" borderId="53" xfId="0" applyFont="1" applyBorder="1" applyAlignment="1">
      <alignment horizontal="justify" vertical="top" wrapText="1"/>
    </xf>
    <xf numFmtId="0" fontId="2" fillId="0" borderId="52" xfId="0" applyFont="1" applyBorder="1" applyAlignment="1">
      <alignment horizontal="center" vertical="top" wrapText="1"/>
    </xf>
    <xf numFmtId="0" fontId="2" fillId="0" borderId="0" xfId="0" applyFont="1" applyBorder="1" applyAlignment="1">
      <alignment horizontal="center" vertical="top" wrapText="1"/>
    </xf>
    <xf numFmtId="0" fontId="2" fillId="0" borderId="51" xfId="0" applyFont="1" applyBorder="1" applyAlignment="1">
      <alignment horizontal="center" vertical="top" wrapText="1"/>
    </xf>
    <xf numFmtId="0" fontId="7" fillId="0" borderId="49" xfId="0" applyFont="1" applyBorder="1" applyAlignment="1">
      <alignment horizontal="justify" vertical="top" wrapText="1"/>
    </xf>
    <xf numFmtId="0" fontId="7" fillId="0" borderId="48" xfId="0" applyFont="1" applyBorder="1" applyAlignment="1">
      <alignment horizontal="justify" vertical="top" wrapText="1"/>
    </xf>
    <xf numFmtId="0" fontId="6" fillId="5" borderId="47" xfId="0" applyFont="1" applyFill="1" applyBorder="1" applyAlignment="1">
      <alignment horizontal="justify" vertical="center" wrapText="1"/>
    </xf>
    <xf numFmtId="0" fontId="6" fillId="5" borderId="42" xfId="0" applyFont="1" applyFill="1" applyBorder="1" applyAlignment="1">
      <alignment horizontal="justify" vertical="center" wrapText="1"/>
    </xf>
    <xf numFmtId="0" fontId="6" fillId="5" borderId="37" xfId="0" applyFont="1" applyFill="1" applyBorder="1" applyAlignment="1">
      <alignment horizontal="justify" vertical="center" wrapText="1"/>
    </xf>
    <xf numFmtId="0" fontId="6" fillId="5" borderId="39" xfId="0" applyFont="1" applyFill="1" applyBorder="1" applyAlignment="1">
      <alignment horizontal="justify" vertical="center" wrapText="1"/>
    </xf>
    <xf numFmtId="0" fontId="6" fillId="5" borderId="46" xfId="0" applyFont="1" applyFill="1" applyBorder="1" applyAlignment="1">
      <alignment horizontal="justify" vertical="center" wrapText="1"/>
    </xf>
    <xf numFmtId="0" fontId="6" fillId="5" borderId="0" xfId="0" applyFont="1" applyFill="1" applyBorder="1" applyAlignment="1">
      <alignment horizontal="justify" vertical="center" wrapText="1"/>
    </xf>
    <xf numFmtId="0" fontId="6" fillId="5" borderId="40" xfId="0" applyFont="1" applyFill="1" applyBorder="1" applyAlignment="1">
      <alignment horizontal="justify" vertical="center" wrapText="1"/>
    </xf>
    <xf numFmtId="0" fontId="6" fillId="5" borderId="36" xfId="0" applyFont="1" applyFill="1" applyBorder="1" applyAlignment="1">
      <alignment horizontal="justify" vertical="center" wrapText="1"/>
    </xf>
    <xf numFmtId="0" fontId="6" fillId="5" borderId="35" xfId="0" applyFont="1" applyFill="1" applyBorder="1" applyAlignment="1">
      <alignment horizontal="justify" vertical="center" wrapText="1"/>
    </xf>
    <xf numFmtId="0" fontId="6" fillId="5" borderId="21"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5" borderId="43"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6" fillId="5" borderId="0" xfId="0" applyFont="1" applyFill="1" applyBorder="1" applyAlignment="1">
      <alignment horizontal="center" vertical="top" wrapText="1"/>
    </xf>
    <xf numFmtId="0" fontId="6" fillId="5" borderId="40" xfId="0" applyFont="1" applyFill="1" applyBorder="1" applyAlignment="1">
      <alignment horizontal="center" vertical="top" wrapText="1"/>
    </xf>
    <xf numFmtId="0" fontId="12" fillId="0" borderId="5" xfId="0" applyFont="1" applyFill="1" applyBorder="1" applyAlignment="1">
      <alignment horizontal="justify" vertical="top" wrapText="1"/>
    </xf>
    <xf numFmtId="4" fontId="13" fillId="4" borderId="28" xfId="0" applyNumberFormat="1" applyFont="1" applyFill="1" applyBorder="1" applyAlignment="1">
      <alignment horizontal="left" vertical="center" wrapText="1"/>
    </xf>
    <xf numFmtId="4" fontId="13" fillId="4" borderId="27" xfId="0" applyNumberFormat="1" applyFont="1" applyFill="1" applyBorder="1" applyAlignment="1">
      <alignment horizontal="left" vertical="center" wrapText="1"/>
    </xf>
    <xf numFmtId="4" fontId="13" fillId="4" borderId="26" xfId="0" applyNumberFormat="1" applyFont="1" applyFill="1" applyBorder="1" applyAlignment="1">
      <alignment horizontal="left" vertical="center" wrapText="1"/>
    </xf>
    <xf numFmtId="0" fontId="6" fillId="0" borderId="3"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1" xfId="0" applyFont="1" applyFill="1" applyBorder="1" applyAlignment="1">
      <alignment horizontal="justify" vertical="top" wrapText="1"/>
    </xf>
    <xf numFmtId="0" fontId="6" fillId="5" borderId="20"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0" borderId="14" xfId="0" applyFont="1" applyBorder="1" applyAlignment="1">
      <alignment horizontal="justify" vertical="top" wrapText="1"/>
    </xf>
    <xf numFmtId="0" fontId="6" fillId="0" borderId="11" xfId="0" applyFont="1" applyBorder="1" applyAlignment="1">
      <alignment horizontal="justify" vertical="top" wrapText="1"/>
    </xf>
    <xf numFmtId="0" fontId="6" fillId="0" borderId="13" xfId="0" applyFont="1" applyBorder="1" applyAlignment="1">
      <alignment horizontal="justify" vertical="top" wrapText="1"/>
    </xf>
    <xf numFmtId="0" fontId="6" fillId="0" borderId="12" xfId="0" applyFont="1" applyBorder="1" applyAlignment="1">
      <alignment horizontal="justify" vertical="top" wrapText="1"/>
    </xf>
    <xf numFmtId="0" fontId="6" fillId="0" borderId="6" xfId="0" applyFont="1" applyFill="1" applyBorder="1" applyAlignment="1">
      <alignment horizontal="justify" vertical="top" wrapText="1"/>
    </xf>
    <xf numFmtId="0" fontId="6" fillId="0" borderId="5" xfId="0" applyFont="1" applyFill="1" applyBorder="1" applyAlignment="1">
      <alignment horizontal="justify" vertical="top" wrapText="1"/>
    </xf>
    <xf numFmtId="0" fontId="6" fillId="0" borderId="4" xfId="0" applyFont="1" applyFill="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B2" sqref="B2"/>
    </sheetView>
  </sheetViews>
  <sheetFormatPr baseColWidth="10" defaultRowHeight="12.75" x14ac:dyDescent="0.2"/>
  <cols>
    <col min="1" max="1" width="3.5" style="1" customWidth="1"/>
  </cols>
  <sheetData>
    <row r="1" spans="2:30" s="2" customFormat="1" ht="48" customHeight="1" x14ac:dyDescent="0.2">
      <c r="B1" s="62" t="s">
        <v>4</v>
      </c>
      <c r="C1" s="62"/>
      <c r="D1" s="62"/>
      <c r="E1" s="62"/>
      <c r="F1" s="62"/>
      <c r="G1" s="62"/>
      <c r="H1" s="62"/>
      <c r="I1" s="62"/>
      <c r="J1" s="62"/>
      <c r="K1" s="62"/>
      <c r="L1" s="62"/>
      <c r="M1" s="62"/>
      <c r="N1" s="62"/>
      <c r="O1" s="62"/>
      <c r="P1" s="62"/>
      <c r="Q1" s="3" t="s">
        <v>3</v>
      </c>
    </row>
    <row r="2" spans="2:30" ht="13.5" customHeight="1" x14ac:dyDescent="0.2"/>
    <row r="3" spans="2:30" ht="13.5" customHeight="1" x14ac:dyDescent="0.2"/>
    <row r="4" spans="2:30" ht="13.5" customHeight="1" x14ac:dyDescent="0.2"/>
    <row r="5" spans="2:30" ht="13.5" customHeight="1" x14ac:dyDescent="0.2"/>
    <row r="6" spans="2:30" ht="13.5" customHeight="1" x14ac:dyDescent="0.2"/>
    <row r="7" spans="2:30" ht="13.5" customHeight="1" x14ac:dyDescent="0.2"/>
    <row r="8" spans="2:30" ht="13.5" customHeight="1" x14ac:dyDescent="0.2"/>
    <row r="9" spans="2:30" ht="13.5" customHeight="1" x14ac:dyDescent="0.2"/>
    <row r="10" spans="2:30" ht="13.5" customHeight="1" x14ac:dyDescent="0.2"/>
    <row r="11" spans="2:30" ht="13.5" customHeight="1" x14ac:dyDescent="0.2">
      <c r="B11" s="63" t="s">
        <v>2</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row>
    <row r="12" spans="2:30" ht="13.5" customHeight="1" x14ac:dyDescent="0.2">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row>
    <row r="13" spans="2:30" ht="13.5" customHeight="1" x14ac:dyDescent="0.2">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row>
    <row r="14" spans="2:30" ht="13.5" customHeight="1" x14ac:dyDescent="0.2">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row>
    <row r="15" spans="2:30" ht="13.5" customHeight="1" x14ac:dyDescent="0.2">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row>
    <row r="16" spans="2:30" ht="13.5" customHeight="1" x14ac:dyDescent="0.2">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row>
    <row r="17" spans="2:30" ht="13.5" customHeight="1" x14ac:dyDescent="0.2">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row>
    <row r="18" spans="2:30" ht="13.5" customHeight="1" x14ac:dyDescent="0.2">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row>
    <row r="19" spans="2:30" ht="13.5" customHeight="1" x14ac:dyDescent="0.2">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row>
    <row r="20" spans="2:30" ht="13.5" customHeight="1" x14ac:dyDescent="0.2">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row>
    <row r="21" spans="2:30" ht="13.5" customHeight="1" x14ac:dyDescent="0.2">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row>
    <row r="22" spans="2:30" ht="13.5" customHeight="1" x14ac:dyDescent="0.2">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row>
    <row r="23" spans="2:30" ht="13.5" customHeight="1" x14ac:dyDescent="0.2">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row>
    <row r="24" spans="2:30" ht="13.5" customHeight="1" x14ac:dyDescent="0.2">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row>
    <row r="25" spans="2:30" ht="13.5" customHeight="1" x14ac:dyDescent="0.2">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row>
    <row r="26" spans="2:30" ht="13.5" customHeight="1" x14ac:dyDescent="0.2">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row>
    <row r="27" spans="2:30" ht="13.5" customHeight="1" x14ac:dyDescent="0.2">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row>
    <row r="28" spans="2:30" ht="13.5" customHeight="1" x14ac:dyDescent="0.2">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29" spans="2:30" ht="13.5" customHeight="1" x14ac:dyDescent="0.2">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2:30" ht="13.5" customHeight="1" x14ac:dyDescent="0.2">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1" spans="2:30" ht="13.5" customHeight="1" x14ac:dyDescent="0.2">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2:30" ht="13.5" customHeight="1" x14ac:dyDescent="0.2">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2:30" ht="13.5" customHeight="1" x14ac:dyDescent="0.2">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2:30" ht="13.5" customHeight="1" x14ac:dyDescent="0.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64" t="s">
        <v>1</v>
      </c>
      <c r="E49" s="64"/>
      <c r="F49" s="64"/>
      <c r="G49" s="64"/>
      <c r="H49" s="64"/>
      <c r="I49" s="64"/>
      <c r="J49" s="64"/>
      <c r="K49" s="64"/>
      <c r="L49" s="64"/>
      <c r="M49" s="64"/>
      <c r="N49" s="64"/>
      <c r="O49" s="64"/>
      <c r="P49" s="64"/>
      <c r="Q49" s="64"/>
      <c r="R49" s="64"/>
      <c r="S49" s="64"/>
      <c r="T49" s="64"/>
      <c r="U49" s="64"/>
      <c r="V49" s="64"/>
      <c r="W49" s="64"/>
      <c r="X49" s="64"/>
      <c r="Y49" s="64"/>
      <c r="Z49" s="64"/>
      <c r="AA49" s="64"/>
      <c r="AB49" s="64"/>
    </row>
    <row r="50" spans="4:28" ht="13.5" customHeight="1" x14ac:dyDescent="0.2">
      <c r="D50" s="65" t="s">
        <v>0</v>
      </c>
      <c r="E50" s="65"/>
      <c r="F50" s="65"/>
      <c r="G50" s="65"/>
      <c r="H50" s="65"/>
      <c r="I50" s="65"/>
      <c r="J50" s="65"/>
      <c r="K50" s="65"/>
      <c r="L50" s="65"/>
      <c r="M50" s="65"/>
      <c r="N50" s="65"/>
      <c r="O50" s="65"/>
      <c r="P50" s="65"/>
      <c r="Q50" s="65"/>
      <c r="R50" s="65"/>
      <c r="S50" s="65"/>
      <c r="T50" s="65"/>
      <c r="U50" s="65"/>
      <c r="V50" s="65"/>
      <c r="W50" s="65"/>
      <c r="X50" s="65"/>
      <c r="Y50" s="65"/>
      <c r="Z50" s="65"/>
      <c r="AA50" s="65"/>
      <c r="AB50" s="65"/>
    </row>
    <row r="51" spans="4:28" ht="13.5" customHeight="1" x14ac:dyDescent="0.2">
      <c r="D51" s="65"/>
      <c r="E51" s="65"/>
      <c r="F51" s="65"/>
      <c r="G51" s="65"/>
      <c r="H51" s="65"/>
      <c r="I51" s="65"/>
      <c r="J51" s="65"/>
      <c r="K51" s="65"/>
      <c r="L51" s="65"/>
      <c r="M51" s="65"/>
      <c r="N51" s="65"/>
      <c r="O51" s="65"/>
      <c r="P51" s="65"/>
      <c r="Q51" s="65"/>
      <c r="R51" s="65"/>
      <c r="S51" s="65"/>
      <c r="T51" s="65"/>
      <c r="U51" s="65"/>
      <c r="V51" s="65"/>
      <c r="W51" s="65"/>
      <c r="X51" s="65"/>
      <c r="Y51" s="65"/>
      <c r="Z51" s="65"/>
      <c r="AA51" s="65"/>
      <c r="AB51" s="65"/>
    </row>
    <row r="52" spans="4:28" ht="13.5" customHeight="1" x14ac:dyDescent="0.2">
      <c r="D52" s="65"/>
      <c r="E52" s="65"/>
      <c r="F52" s="65"/>
      <c r="G52" s="65"/>
      <c r="H52" s="65"/>
      <c r="I52" s="65"/>
      <c r="J52" s="65"/>
      <c r="K52" s="65"/>
      <c r="L52" s="65"/>
      <c r="M52" s="65"/>
      <c r="N52" s="65"/>
      <c r="O52" s="65"/>
      <c r="P52" s="65"/>
      <c r="Q52" s="65"/>
      <c r="R52" s="65"/>
      <c r="S52" s="65"/>
      <c r="T52" s="65"/>
      <c r="U52" s="65"/>
      <c r="V52" s="65"/>
      <c r="W52" s="65"/>
      <c r="X52" s="65"/>
      <c r="Y52" s="65"/>
      <c r="Z52" s="65"/>
      <c r="AA52" s="65"/>
      <c r="AB52" s="65"/>
    </row>
    <row r="53" spans="4:28" ht="13.5" customHeight="1" x14ac:dyDescent="0.2">
      <c r="D53" s="65"/>
      <c r="E53" s="65"/>
      <c r="F53" s="65"/>
      <c r="G53" s="65"/>
      <c r="H53" s="65"/>
      <c r="I53" s="65"/>
      <c r="J53" s="65"/>
      <c r="K53" s="65"/>
      <c r="L53" s="65"/>
      <c r="M53" s="65"/>
      <c r="N53" s="65"/>
      <c r="O53" s="65"/>
      <c r="P53" s="65"/>
      <c r="Q53" s="65"/>
      <c r="R53" s="65"/>
      <c r="S53" s="65"/>
      <c r="T53" s="65"/>
      <c r="U53" s="65"/>
      <c r="V53" s="65"/>
      <c r="W53" s="65"/>
      <c r="X53" s="65"/>
      <c r="Y53" s="65"/>
      <c r="Z53" s="65"/>
      <c r="AA53" s="65"/>
      <c r="AB53" s="65"/>
    </row>
    <row r="54" spans="4:28" ht="13.5" customHeight="1" x14ac:dyDescent="0.2">
      <c r="D54" s="65"/>
      <c r="E54" s="65"/>
      <c r="F54" s="65"/>
      <c r="G54" s="65"/>
      <c r="H54" s="65"/>
      <c r="I54" s="65"/>
      <c r="J54" s="65"/>
      <c r="K54" s="65"/>
      <c r="L54" s="65"/>
      <c r="M54" s="65"/>
      <c r="N54" s="65"/>
      <c r="O54" s="65"/>
      <c r="P54" s="65"/>
      <c r="Q54" s="65"/>
      <c r="R54" s="65"/>
      <c r="S54" s="65"/>
      <c r="T54" s="65"/>
      <c r="U54" s="65"/>
      <c r="V54" s="65"/>
      <c r="W54" s="65"/>
      <c r="X54" s="65"/>
      <c r="Y54" s="65"/>
      <c r="Z54" s="65"/>
      <c r="AA54" s="65"/>
      <c r="AB54" s="65"/>
    </row>
    <row r="55" spans="4:28" ht="13.5" customHeight="1" x14ac:dyDescent="0.2">
      <c r="D55" s="65"/>
      <c r="E55" s="65"/>
      <c r="F55" s="65"/>
      <c r="G55" s="65"/>
      <c r="H55" s="65"/>
      <c r="I55" s="65"/>
      <c r="J55" s="65"/>
      <c r="K55" s="65"/>
      <c r="L55" s="65"/>
      <c r="M55" s="65"/>
      <c r="N55" s="65"/>
      <c r="O55" s="65"/>
      <c r="P55" s="65"/>
      <c r="Q55" s="65"/>
      <c r="R55" s="65"/>
      <c r="S55" s="65"/>
      <c r="T55" s="65"/>
      <c r="U55" s="65"/>
      <c r="V55" s="65"/>
      <c r="W55" s="65"/>
      <c r="X55" s="65"/>
      <c r="Y55" s="65"/>
      <c r="Z55" s="65"/>
      <c r="AA55" s="65"/>
      <c r="AB55" s="65"/>
    </row>
    <row r="56" spans="4:28" ht="13.5" customHeight="1" x14ac:dyDescent="0.2">
      <c r="D56" s="65"/>
      <c r="E56" s="65"/>
      <c r="F56" s="65"/>
      <c r="G56" s="65"/>
      <c r="H56" s="65"/>
      <c r="I56" s="65"/>
      <c r="J56" s="65"/>
      <c r="K56" s="65"/>
      <c r="L56" s="65"/>
      <c r="M56" s="65"/>
      <c r="N56" s="65"/>
      <c r="O56" s="65"/>
      <c r="P56" s="65"/>
      <c r="Q56" s="65"/>
      <c r="R56" s="65"/>
      <c r="S56" s="65"/>
      <c r="T56" s="65"/>
      <c r="U56" s="65"/>
      <c r="V56" s="65"/>
      <c r="W56" s="65"/>
      <c r="X56" s="65"/>
      <c r="Y56" s="65"/>
      <c r="Z56" s="65"/>
      <c r="AA56" s="65"/>
      <c r="AB56" s="65"/>
    </row>
    <row r="57" spans="4:28" ht="13.5" customHeight="1" x14ac:dyDescent="0.2">
      <c r="D57" s="65"/>
      <c r="E57" s="65"/>
      <c r="F57" s="65"/>
      <c r="G57" s="65"/>
      <c r="H57" s="65"/>
      <c r="I57" s="65"/>
      <c r="J57" s="65"/>
      <c r="K57" s="65"/>
      <c r="L57" s="65"/>
      <c r="M57" s="65"/>
      <c r="N57" s="65"/>
      <c r="O57" s="65"/>
      <c r="P57" s="65"/>
      <c r="Q57" s="65"/>
      <c r="R57" s="65"/>
      <c r="S57" s="65"/>
      <c r="T57" s="65"/>
      <c r="U57" s="65"/>
      <c r="V57" s="65"/>
      <c r="W57" s="65"/>
      <c r="X57" s="65"/>
      <c r="Y57" s="65"/>
      <c r="Z57" s="65"/>
      <c r="AA57" s="65"/>
      <c r="AB57" s="65"/>
    </row>
    <row r="58" spans="4:28" ht="13.5" customHeight="1" x14ac:dyDescent="0.2">
      <c r="D58" s="65"/>
      <c r="E58" s="65"/>
      <c r="F58" s="65"/>
      <c r="G58" s="65"/>
      <c r="H58" s="65"/>
      <c r="I58" s="65"/>
      <c r="J58" s="65"/>
      <c r="K58" s="65"/>
      <c r="L58" s="65"/>
      <c r="M58" s="65"/>
      <c r="N58" s="65"/>
      <c r="O58" s="65"/>
      <c r="P58" s="65"/>
      <c r="Q58" s="65"/>
      <c r="R58" s="65"/>
      <c r="S58" s="65"/>
      <c r="T58" s="65"/>
      <c r="U58" s="65"/>
      <c r="V58" s="65"/>
      <c r="W58" s="65"/>
      <c r="X58" s="65"/>
      <c r="Y58" s="65"/>
      <c r="Z58" s="65"/>
      <c r="AA58" s="65"/>
      <c r="AB58" s="65"/>
    </row>
    <row r="59" spans="4:28" ht="13.5" customHeight="1" x14ac:dyDescent="0.2">
      <c r="D59" s="65"/>
      <c r="E59" s="65"/>
      <c r="F59" s="65"/>
      <c r="G59" s="65"/>
      <c r="H59" s="65"/>
      <c r="I59" s="65"/>
      <c r="J59" s="65"/>
      <c r="K59" s="65"/>
      <c r="L59" s="65"/>
      <c r="M59" s="65"/>
      <c r="N59" s="65"/>
      <c r="O59" s="65"/>
      <c r="P59" s="65"/>
      <c r="Q59" s="65"/>
      <c r="R59" s="65"/>
      <c r="S59" s="65"/>
      <c r="T59" s="65"/>
      <c r="U59" s="65"/>
      <c r="V59" s="65"/>
      <c r="W59" s="65"/>
      <c r="X59" s="65"/>
      <c r="Y59" s="65"/>
      <c r="Z59" s="65"/>
      <c r="AA59" s="65"/>
      <c r="AB59" s="65"/>
    </row>
    <row r="60" spans="4:28" ht="13.5" customHeight="1" x14ac:dyDescent="0.2">
      <c r="D60" s="65"/>
      <c r="E60" s="65"/>
      <c r="F60" s="65"/>
      <c r="G60" s="65"/>
      <c r="H60" s="65"/>
      <c r="I60" s="65"/>
      <c r="J60" s="65"/>
      <c r="K60" s="65"/>
      <c r="L60" s="65"/>
      <c r="M60" s="65"/>
      <c r="N60" s="65"/>
      <c r="O60" s="65"/>
      <c r="P60" s="65"/>
      <c r="Q60" s="65"/>
      <c r="R60" s="65"/>
      <c r="S60" s="65"/>
      <c r="T60" s="65"/>
      <c r="U60" s="65"/>
      <c r="V60" s="65"/>
      <c r="W60" s="65"/>
      <c r="X60" s="65"/>
      <c r="Y60" s="65"/>
      <c r="Z60" s="65"/>
      <c r="AA60" s="65"/>
      <c r="AB60" s="65"/>
    </row>
    <row r="61" spans="4:28" ht="13.5" customHeight="1" x14ac:dyDescent="0.2">
      <c r="D61" s="65"/>
      <c r="E61" s="65"/>
      <c r="F61" s="65"/>
      <c r="G61" s="65"/>
      <c r="H61" s="65"/>
      <c r="I61" s="65"/>
      <c r="J61" s="65"/>
      <c r="K61" s="65"/>
      <c r="L61" s="65"/>
      <c r="M61" s="65"/>
      <c r="N61" s="65"/>
      <c r="O61" s="65"/>
      <c r="P61" s="65"/>
      <c r="Q61" s="65"/>
      <c r="R61" s="65"/>
      <c r="S61" s="65"/>
      <c r="T61" s="65"/>
      <c r="U61" s="65"/>
      <c r="V61" s="65"/>
      <c r="W61" s="65"/>
      <c r="X61" s="65"/>
      <c r="Y61" s="65"/>
      <c r="Z61" s="65"/>
      <c r="AA61" s="65"/>
      <c r="AB61" s="65"/>
    </row>
    <row r="62" spans="4:28" ht="13.5" customHeight="1" x14ac:dyDescent="0.2">
      <c r="D62" s="65"/>
      <c r="E62" s="65"/>
      <c r="F62" s="65"/>
      <c r="G62" s="65"/>
      <c r="H62" s="65"/>
      <c r="I62" s="65"/>
      <c r="J62" s="65"/>
      <c r="K62" s="65"/>
      <c r="L62" s="65"/>
      <c r="M62" s="65"/>
      <c r="N62" s="65"/>
      <c r="O62" s="65"/>
      <c r="P62" s="65"/>
      <c r="Q62" s="65"/>
      <c r="R62" s="65"/>
      <c r="S62" s="65"/>
      <c r="T62" s="65"/>
      <c r="U62" s="65"/>
      <c r="V62" s="65"/>
      <c r="W62" s="65"/>
      <c r="X62" s="65"/>
      <c r="Y62" s="65"/>
      <c r="Z62" s="65"/>
      <c r="AA62" s="65"/>
      <c r="AB62" s="65"/>
    </row>
    <row r="63" spans="4:28" ht="13.5" customHeight="1" x14ac:dyDescent="0.2">
      <c r="D63" s="65"/>
      <c r="E63" s="65"/>
      <c r="F63" s="65"/>
      <c r="G63" s="65"/>
      <c r="H63" s="65"/>
      <c r="I63" s="65"/>
      <c r="J63" s="65"/>
      <c r="K63" s="65"/>
      <c r="L63" s="65"/>
      <c r="M63" s="65"/>
      <c r="N63" s="65"/>
      <c r="O63" s="65"/>
      <c r="P63" s="65"/>
      <c r="Q63" s="65"/>
      <c r="R63" s="65"/>
      <c r="S63" s="65"/>
      <c r="T63" s="65"/>
      <c r="U63" s="65"/>
      <c r="V63" s="65"/>
      <c r="W63" s="65"/>
      <c r="X63" s="65"/>
      <c r="Y63" s="65"/>
      <c r="Z63" s="65"/>
      <c r="AA63" s="65"/>
      <c r="AB63" s="65"/>
    </row>
    <row r="64" spans="4:28" ht="13.5" customHeight="1" x14ac:dyDescent="0.2">
      <c r="D64" s="65"/>
      <c r="E64" s="65"/>
      <c r="F64" s="65"/>
      <c r="G64" s="65"/>
      <c r="H64" s="65"/>
      <c r="I64" s="65"/>
      <c r="J64" s="65"/>
      <c r="K64" s="65"/>
      <c r="L64" s="65"/>
      <c r="M64" s="65"/>
      <c r="N64" s="65"/>
      <c r="O64" s="65"/>
      <c r="P64" s="65"/>
      <c r="Q64" s="65"/>
      <c r="R64" s="65"/>
      <c r="S64" s="65"/>
      <c r="T64" s="65"/>
      <c r="U64" s="65"/>
      <c r="V64" s="65"/>
      <c r="W64" s="65"/>
      <c r="X64" s="65"/>
      <c r="Y64" s="65"/>
      <c r="Z64" s="65"/>
      <c r="AA64" s="65"/>
      <c r="AB64" s="65"/>
    </row>
    <row r="65" spans="4:28" ht="13.5" customHeight="1" x14ac:dyDescent="0.2">
      <c r="D65" s="65"/>
      <c r="E65" s="65"/>
      <c r="F65" s="65"/>
      <c r="G65" s="65"/>
      <c r="H65" s="65"/>
      <c r="I65" s="65"/>
      <c r="J65" s="65"/>
      <c r="K65" s="65"/>
      <c r="L65" s="65"/>
      <c r="M65" s="65"/>
      <c r="N65" s="65"/>
      <c r="O65" s="65"/>
      <c r="P65" s="65"/>
      <c r="Q65" s="65"/>
      <c r="R65" s="65"/>
      <c r="S65" s="65"/>
      <c r="T65" s="65"/>
      <c r="U65" s="65"/>
      <c r="V65" s="65"/>
      <c r="W65" s="65"/>
      <c r="X65" s="65"/>
      <c r="Y65" s="65"/>
      <c r="Z65" s="65"/>
      <c r="AA65" s="65"/>
      <c r="AB65" s="65"/>
    </row>
    <row r="66" spans="4:28" ht="13.5" customHeight="1" x14ac:dyDescent="0.2">
      <c r="D66" s="65"/>
      <c r="E66" s="65"/>
      <c r="F66" s="65"/>
      <c r="G66" s="65"/>
      <c r="H66" s="65"/>
      <c r="I66" s="65"/>
      <c r="J66" s="65"/>
      <c r="K66" s="65"/>
      <c r="L66" s="65"/>
      <c r="M66" s="65"/>
      <c r="N66" s="65"/>
      <c r="O66" s="65"/>
      <c r="P66" s="65"/>
      <c r="Q66" s="65"/>
      <c r="R66" s="65"/>
      <c r="S66" s="65"/>
      <c r="T66" s="65"/>
      <c r="U66" s="65"/>
      <c r="V66" s="65"/>
      <c r="W66" s="65"/>
      <c r="X66" s="65"/>
      <c r="Y66" s="65"/>
      <c r="Z66" s="65"/>
      <c r="AA66" s="65"/>
      <c r="AB66" s="65"/>
    </row>
    <row r="67" spans="4:28" ht="13.5" customHeight="1" x14ac:dyDescent="0.2"/>
    <row r="68" spans="4:28" ht="13.5" customHeight="1" x14ac:dyDescent="0.2"/>
    <row r="69" spans="4:28" ht="13.5" customHeight="1" x14ac:dyDescent="0.2"/>
    <row r="70" spans="4:28" ht="13.5" customHeight="1" x14ac:dyDescent="0.2"/>
    <row r="71" spans="4:28" ht="13.5" customHeight="1" x14ac:dyDescent="0.2"/>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2"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174"/>
  <sheetViews>
    <sheetView showGridLines="0" tabSelected="1" view="pageBreakPreview" zoomScale="74" zoomScaleNormal="80" zoomScaleSheetLayoutView="74" workbookViewId="0">
      <selection activeCell="D4" sqref="D4:H4"/>
    </sheetView>
  </sheetViews>
  <sheetFormatPr base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625" style="1" customWidth="1"/>
    <col min="16" max="16" width="14.375" style="1" customWidth="1"/>
    <col min="17" max="17" width="12.125" style="1" customWidth="1"/>
    <col min="18" max="18" width="15.375" style="1" bestFit="1" customWidth="1"/>
    <col min="19" max="19" width="18.25" style="1" bestFit="1" customWidth="1"/>
    <col min="20" max="20" width="20.75" style="1" bestFit="1" customWidth="1"/>
    <col min="21" max="21" width="10.75" style="1" customWidth="1"/>
    <col min="22" max="22" width="24.6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s="2" customFormat="1" ht="48" customHeight="1" x14ac:dyDescent="0.2">
      <c r="A1" s="3"/>
      <c r="B1" s="66" t="s">
        <v>114</v>
      </c>
      <c r="C1" s="66"/>
      <c r="D1" s="66"/>
      <c r="E1" s="66"/>
      <c r="F1" s="66"/>
      <c r="G1" s="66"/>
      <c r="H1" s="66"/>
      <c r="I1" s="66"/>
      <c r="J1" s="66"/>
      <c r="K1" s="66"/>
      <c r="L1" s="66"/>
      <c r="M1" s="3" t="s">
        <v>3</v>
      </c>
      <c r="N1" s="3"/>
      <c r="O1" s="3"/>
      <c r="P1" s="61"/>
      <c r="Q1" s="61"/>
      <c r="R1" s="61"/>
      <c r="Z1" s="60"/>
      <c r="AA1" s="60"/>
      <c r="AB1" s="59"/>
      <c r="AI1" s="58"/>
    </row>
    <row r="2" spans="1:35" ht="13.5" customHeight="1" thickBot="1" x14ac:dyDescent="0.25"/>
    <row r="3" spans="1:35" ht="22.5" customHeight="1" thickTop="1" thickBot="1" x14ac:dyDescent="0.25">
      <c r="B3" s="34" t="s">
        <v>113</v>
      </c>
      <c r="C3" s="33"/>
      <c r="D3" s="33"/>
      <c r="E3" s="33"/>
      <c r="F3" s="33"/>
      <c r="G3" s="33"/>
      <c r="H3" s="32"/>
      <c r="I3" s="32"/>
      <c r="J3" s="32"/>
      <c r="K3" s="32"/>
      <c r="L3" s="32"/>
      <c r="M3" s="32"/>
      <c r="N3" s="32"/>
      <c r="O3" s="32"/>
      <c r="P3" s="32"/>
      <c r="Q3" s="32"/>
      <c r="R3" s="32"/>
      <c r="S3" s="32"/>
      <c r="T3" s="32"/>
      <c r="U3" s="32"/>
      <c r="V3" s="31"/>
    </row>
    <row r="4" spans="1:35" ht="53.25" customHeight="1" thickTop="1" thickBot="1" x14ac:dyDescent="0.25">
      <c r="B4" s="57" t="s">
        <v>112</v>
      </c>
      <c r="C4" s="56" t="s">
        <v>111</v>
      </c>
      <c r="D4" s="67" t="s">
        <v>110</v>
      </c>
      <c r="E4" s="67"/>
      <c r="F4" s="67"/>
      <c r="G4" s="67"/>
      <c r="H4" s="67"/>
      <c r="I4" s="55"/>
      <c r="J4" s="52" t="s">
        <v>109</v>
      </c>
      <c r="K4" s="54" t="s">
        <v>108</v>
      </c>
      <c r="L4" s="68" t="s">
        <v>107</v>
      </c>
      <c r="M4" s="68"/>
      <c r="N4" s="68"/>
      <c r="O4" s="68"/>
      <c r="P4" s="53" t="s">
        <v>106</v>
      </c>
      <c r="Q4" s="69" t="s">
        <v>105</v>
      </c>
      <c r="R4" s="69"/>
      <c r="S4" s="52" t="s">
        <v>104</v>
      </c>
      <c r="T4" s="68" t="s">
        <v>103</v>
      </c>
      <c r="U4" s="68"/>
      <c r="V4" s="70"/>
    </row>
    <row r="5" spans="1:35" ht="15.75" customHeight="1" x14ac:dyDescent="0.2">
      <c r="B5" s="71" t="s">
        <v>102</v>
      </c>
      <c r="C5" s="72"/>
      <c r="D5" s="72"/>
      <c r="E5" s="72"/>
      <c r="F5" s="72"/>
      <c r="G5" s="72"/>
      <c r="H5" s="72"/>
      <c r="I5" s="72"/>
      <c r="J5" s="72"/>
      <c r="K5" s="72"/>
      <c r="L5" s="72"/>
      <c r="M5" s="72"/>
      <c r="N5" s="72"/>
      <c r="O5" s="72"/>
      <c r="P5" s="72"/>
      <c r="Q5" s="72"/>
      <c r="R5" s="72"/>
      <c r="S5" s="72"/>
      <c r="T5" s="72"/>
      <c r="U5" s="72"/>
      <c r="V5" s="73"/>
    </row>
    <row r="6" spans="1:35" ht="64.5" customHeight="1" thickBot="1" x14ac:dyDescent="0.25">
      <c r="B6" s="51" t="s">
        <v>101</v>
      </c>
      <c r="C6" s="74" t="s">
        <v>100</v>
      </c>
      <c r="D6" s="74"/>
      <c r="E6" s="74"/>
      <c r="F6" s="74"/>
      <c r="G6" s="74"/>
      <c r="H6" s="49"/>
      <c r="I6" s="49"/>
      <c r="J6" s="49" t="s">
        <v>99</v>
      </c>
      <c r="K6" s="74" t="s">
        <v>98</v>
      </c>
      <c r="L6" s="74"/>
      <c r="M6" s="74"/>
      <c r="N6" s="50"/>
      <c r="O6" s="49" t="s">
        <v>97</v>
      </c>
      <c r="P6" s="74" t="s">
        <v>96</v>
      </c>
      <c r="Q6" s="74"/>
      <c r="R6" s="48"/>
      <c r="S6" s="47" t="s">
        <v>95</v>
      </c>
      <c r="T6" s="74" t="s">
        <v>94</v>
      </c>
      <c r="U6" s="74"/>
      <c r="V6" s="75"/>
    </row>
    <row r="7" spans="1:35" ht="22.5" customHeight="1" thickTop="1" thickBot="1" x14ac:dyDescent="0.25">
      <c r="B7" s="34" t="s">
        <v>93</v>
      </c>
      <c r="C7" s="33"/>
      <c r="D7" s="33"/>
      <c r="E7" s="33"/>
      <c r="F7" s="33"/>
      <c r="G7" s="33"/>
      <c r="H7" s="32"/>
      <c r="I7" s="32"/>
      <c r="J7" s="32"/>
      <c r="K7" s="32"/>
      <c r="L7" s="32"/>
      <c r="M7" s="32"/>
      <c r="N7" s="32"/>
      <c r="O7" s="32"/>
      <c r="P7" s="32"/>
      <c r="Q7" s="32"/>
      <c r="R7" s="32"/>
      <c r="S7" s="32"/>
      <c r="T7" s="32"/>
      <c r="U7" s="32"/>
      <c r="V7" s="31"/>
    </row>
    <row r="8" spans="1:35" ht="16.5" customHeight="1" thickTop="1" x14ac:dyDescent="0.2">
      <c r="B8" s="76" t="s">
        <v>92</v>
      </c>
      <c r="C8" s="79" t="s">
        <v>91</v>
      </c>
      <c r="D8" s="79"/>
      <c r="E8" s="79"/>
      <c r="F8" s="79"/>
      <c r="G8" s="79"/>
      <c r="H8" s="80"/>
      <c r="I8" s="85" t="s">
        <v>90</v>
      </c>
      <c r="J8" s="86"/>
      <c r="K8" s="86"/>
      <c r="L8" s="86"/>
      <c r="M8" s="86"/>
      <c r="N8" s="86"/>
      <c r="O8" s="86"/>
      <c r="P8" s="86"/>
      <c r="Q8" s="86"/>
      <c r="R8" s="86"/>
      <c r="S8" s="87"/>
      <c r="T8" s="85" t="s">
        <v>89</v>
      </c>
      <c r="U8" s="86"/>
      <c r="V8" s="88" t="s">
        <v>88</v>
      </c>
    </row>
    <row r="9" spans="1:35" ht="19.5" customHeight="1" x14ac:dyDescent="0.2">
      <c r="B9" s="77"/>
      <c r="C9" s="81"/>
      <c r="D9" s="81"/>
      <c r="E9" s="81"/>
      <c r="F9" s="81"/>
      <c r="G9" s="81"/>
      <c r="H9" s="82"/>
      <c r="I9" s="91" t="s">
        <v>87</v>
      </c>
      <c r="J9" s="92"/>
      <c r="K9" s="92"/>
      <c r="L9" s="92" t="s">
        <v>86</v>
      </c>
      <c r="M9" s="92"/>
      <c r="N9" s="92"/>
      <c r="O9" s="92"/>
      <c r="P9" s="92" t="s">
        <v>85</v>
      </c>
      <c r="Q9" s="92" t="s">
        <v>84</v>
      </c>
      <c r="R9" s="95" t="s">
        <v>83</v>
      </c>
      <c r="S9" s="96"/>
      <c r="T9" s="92" t="s">
        <v>82</v>
      </c>
      <c r="U9" s="92" t="s">
        <v>81</v>
      </c>
      <c r="V9" s="89"/>
    </row>
    <row r="10" spans="1:35" ht="26.25" customHeight="1" thickBot="1" x14ac:dyDescent="0.25">
      <c r="B10" s="78"/>
      <c r="C10" s="83"/>
      <c r="D10" s="83"/>
      <c r="E10" s="83"/>
      <c r="F10" s="83"/>
      <c r="G10" s="83"/>
      <c r="H10" s="84"/>
      <c r="I10" s="93"/>
      <c r="J10" s="94"/>
      <c r="K10" s="94"/>
      <c r="L10" s="94"/>
      <c r="M10" s="94"/>
      <c r="N10" s="94"/>
      <c r="O10" s="94"/>
      <c r="P10" s="94"/>
      <c r="Q10" s="94"/>
      <c r="R10" s="46" t="s">
        <v>80</v>
      </c>
      <c r="S10" s="45" t="s">
        <v>79</v>
      </c>
      <c r="T10" s="94"/>
      <c r="U10" s="94"/>
      <c r="V10" s="90"/>
    </row>
    <row r="11" spans="1:35" ht="75" customHeight="1" thickTop="1" thickBot="1" x14ac:dyDescent="0.25">
      <c r="A11" s="41"/>
      <c r="B11" s="44" t="s">
        <v>78</v>
      </c>
      <c r="C11" s="97" t="s">
        <v>77</v>
      </c>
      <c r="D11" s="97"/>
      <c r="E11" s="97"/>
      <c r="F11" s="97"/>
      <c r="G11" s="97"/>
      <c r="H11" s="97"/>
      <c r="I11" s="97" t="s">
        <v>76</v>
      </c>
      <c r="J11" s="97"/>
      <c r="K11" s="97"/>
      <c r="L11" s="97" t="s">
        <v>75</v>
      </c>
      <c r="M11" s="97"/>
      <c r="N11" s="97"/>
      <c r="O11" s="97"/>
      <c r="P11" s="43" t="s">
        <v>74</v>
      </c>
      <c r="Q11" s="43" t="s">
        <v>73</v>
      </c>
      <c r="R11" s="43">
        <v>175821785.23904347</v>
      </c>
      <c r="S11" s="43">
        <v>175821785.23904347</v>
      </c>
      <c r="T11" s="43">
        <v>31.410555555555554</v>
      </c>
      <c r="U11" s="43">
        <f>IF(ISERROR(T11/S11),"N/A",T11/S11*100)</f>
        <v>1.786499637280468E-5</v>
      </c>
      <c r="V11" s="42" t="s">
        <v>46</v>
      </c>
    </row>
    <row r="12" spans="1:35" ht="23.1" customHeight="1" thickTop="1" thickBot="1" x14ac:dyDescent="0.25">
      <c r="A12" s="41"/>
      <c r="B12" s="98" t="s">
        <v>45</v>
      </c>
      <c r="C12" s="99"/>
      <c r="D12" s="99"/>
      <c r="E12" s="99"/>
      <c r="F12" s="99"/>
      <c r="G12" s="99"/>
      <c r="H12" s="99"/>
      <c r="I12" s="99"/>
      <c r="J12" s="99"/>
      <c r="K12" s="99"/>
      <c r="L12" s="99"/>
      <c r="M12" s="99"/>
      <c r="N12" s="99"/>
      <c r="O12" s="99"/>
      <c r="P12" s="99"/>
      <c r="Q12" s="99"/>
      <c r="R12" s="99"/>
      <c r="S12" s="99"/>
      <c r="T12" s="99"/>
      <c r="U12" s="99"/>
      <c r="V12" s="100"/>
    </row>
    <row r="13" spans="1:35" ht="23.1" customHeight="1" x14ac:dyDescent="0.2">
      <c r="A13" s="41"/>
      <c r="B13" s="35"/>
      <c r="C13" s="35"/>
      <c r="D13" s="35"/>
      <c r="E13" s="35"/>
      <c r="F13" s="35"/>
      <c r="G13" s="35"/>
      <c r="H13" s="35"/>
      <c r="I13" s="40"/>
      <c r="J13" s="40"/>
      <c r="K13" s="35"/>
      <c r="L13" s="35"/>
      <c r="M13" s="35"/>
      <c r="N13" s="35"/>
      <c r="O13" s="39"/>
      <c r="P13" s="39"/>
      <c r="Q13" s="35"/>
      <c r="R13" s="38">
        <v>16.55</v>
      </c>
      <c r="S13" s="37">
        <v>16.55</v>
      </c>
      <c r="T13" s="37">
        <v>14.62</v>
      </c>
      <c r="U13" s="36">
        <f t="shared" ref="U13:U36" si="0">IF(ISERROR(T13/S13),"N/A",T13/S13*100)</f>
        <v>88.338368580060404</v>
      </c>
      <c r="V13" s="35" t="s">
        <v>30</v>
      </c>
    </row>
    <row r="14" spans="1:35" ht="23.1" customHeight="1" x14ac:dyDescent="0.2">
      <c r="A14" s="41"/>
      <c r="B14" s="35"/>
      <c r="C14" s="35"/>
      <c r="D14" s="35"/>
      <c r="E14" s="35"/>
      <c r="F14" s="35"/>
      <c r="G14" s="35"/>
      <c r="H14" s="35"/>
      <c r="I14" s="40"/>
      <c r="J14" s="40"/>
      <c r="K14" s="35"/>
      <c r="L14" s="35"/>
      <c r="M14" s="35"/>
      <c r="N14" s="35"/>
      <c r="O14" s="39"/>
      <c r="P14" s="39"/>
      <c r="Q14" s="35"/>
      <c r="R14" s="38">
        <v>32.15</v>
      </c>
      <c r="S14" s="37">
        <v>32.15</v>
      </c>
      <c r="T14" s="37">
        <v>25.76</v>
      </c>
      <c r="U14" s="36">
        <f t="shared" si="0"/>
        <v>80.124416796267511</v>
      </c>
      <c r="V14" s="35" t="s">
        <v>72</v>
      </c>
    </row>
    <row r="15" spans="1:35" ht="23.1" customHeight="1" x14ac:dyDescent="0.2">
      <c r="A15" s="41"/>
      <c r="B15" s="35"/>
      <c r="C15" s="35"/>
      <c r="D15" s="35"/>
      <c r="E15" s="35"/>
      <c r="F15" s="35"/>
      <c r="G15" s="35"/>
      <c r="H15" s="35"/>
      <c r="I15" s="40"/>
      <c r="J15" s="40"/>
      <c r="K15" s="35"/>
      <c r="L15" s="35"/>
      <c r="M15" s="35"/>
      <c r="N15" s="35"/>
      <c r="O15" s="39"/>
      <c r="P15" s="39"/>
      <c r="Q15" s="35"/>
      <c r="R15" s="38">
        <v>50.32</v>
      </c>
      <c r="S15" s="37">
        <v>50.32</v>
      </c>
      <c r="T15" s="37">
        <v>26.04</v>
      </c>
      <c r="U15" s="36">
        <f t="shared" si="0"/>
        <v>51.748807631160567</v>
      </c>
      <c r="V15" s="35" t="s">
        <v>40</v>
      </c>
    </row>
    <row r="16" spans="1:35" ht="23.1" customHeight="1" x14ac:dyDescent="0.2">
      <c r="A16" s="41"/>
      <c r="B16" s="35"/>
      <c r="C16" s="35"/>
      <c r="D16" s="35"/>
      <c r="E16" s="35"/>
      <c r="F16" s="35"/>
      <c r="G16" s="35"/>
      <c r="H16" s="35"/>
      <c r="I16" s="40"/>
      <c r="J16" s="40"/>
      <c r="K16" s="35"/>
      <c r="L16" s="35"/>
      <c r="M16" s="35"/>
      <c r="N16" s="35"/>
      <c r="O16" s="39"/>
      <c r="P16" s="39"/>
      <c r="Q16" s="35"/>
      <c r="R16" s="38">
        <v>30</v>
      </c>
      <c r="S16" s="37">
        <v>30</v>
      </c>
      <c r="T16" s="37" t="s">
        <v>28</v>
      </c>
      <c r="U16" s="36" t="str">
        <f t="shared" si="0"/>
        <v>N/A</v>
      </c>
      <c r="V16" s="35" t="s">
        <v>31</v>
      </c>
    </row>
    <row r="17" spans="1:22" ht="23.1" customHeight="1" x14ac:dyDescent="0.2">
      <c r="A17" s="41"/>
      <c r="B17" s="35"/>
      <c r="C17" s="35"/>
      <c r="D17" s="35"/>
      <c r="E17" s="35"/>
      <c r="F17" s="35"/>
      <c r="G17" s="35"/>
      <c r="H17" s="35"/>
      <c r="I17" s="40"/>
      <c r="J17" s="40"/>
      <c r="K17" s="35"/>
      <c r="L17" s="35"/>
      <c r="M17" s="35"/>
      <c r="N17" s="35"/>
      <c r="O17" s="39"/>
      <c r="P17" s="39"/>
      <c r="Q17" s="35"/>
      <c r="R17" s="38">
        <v>105.45</v>
      </c>
      <c r="S17" s="37">
        <v>105.45</v>
      </c>
      <c r="T17" s="37">
        <v>138.66</v>
      </c>
      <c r="U17" s="36">
        <f t="shared" si="0"/>
        <v>131.49359886201989</v>
      </c>
      <c r="V17" s="35" t="s">
        <v>38</v>
      </c>
    </row>
    <row r="18" spans="1:22" ht="23.1" customHeight="1" x14ac:dyDescent="0.2">
      <c r="A18" s="41"/>
      <c r="B18" s="35"/>
      <c r="C18" s="35"/>
      <c r="D18" s="35"/>
      <c r="E18" s="35"/>
      <c r="F18" s="35"/>
      <c r="G18" s="35"/>
      <c r="H18" s="35"/>
      <c r="I18" s="40"/>
      <c r="J18" s="40"/>
      <c r="K18" s="35"/>
      <c r="L18" s="35"/>
      <c r="M18" s="35"/>
      <c r="N18" s="35"/>
      <c r="O18" s="39"/>
      <c r="P18" s="39"/>
      <c r="Q18" s="35"/>
      <c r="R18" s="38">
        <v>1.458</v>
      </c>
      <c r="S18" s="37">
        <v>1.458</v>
      </c>
      <c r="T18" s="37" t="s">
        <v>28</v>
      </c>
      <c r="U18" s="36" t="str">
        <f t="shared" si="0"/>
        <v>N/A</v>
      </c>
      <c r="V18" s="35" t="s">
        <v>36</v>
      </c>
    </row>
    <row r="19" spans="1:22" ht="23.1" customHeight="1" x14ac:dyDescent="0.2">
      <c r="A19" s="41"/>
      <c r="B19" s="35"/>
      <c r="C19" s="35"/>
      <c r="D19" s="35"/>
      <c r="E19" s="35"/>
      <c r="F19" s="35"/>
      <c r="G19" s="35"/>
      <c r="H19" s="35"/>
      <c r="I19" s="40"/>
      <c r="J19" s="40"/>
      <c r="K19" s="35"/>
      <c r="L19" s="35"/>
      <c r="M19" s="35"/>
      <c r="N19" s="35"/>
      <c r="O19" s="39"/>
      <c r="P19" s="39"/>
      <c r="Q19" s="35"/>
      <c r="R19" s="38">
        <v>42</v>
      </c>
      <c r="S19" s="37">
        <v>42</v>
      </c>
      <c r="T19" s="37">
        <v>48.14</v>
      </c>
      <c r="U19" s="36">
        <f t="shared" si="0"/>
        <v>114.61904761904762</v>
      </c>
      <c r="V19" s="35" t="s">
        <v>41</v>
      </c>
    </row>
    <row r="20" spans="1:22" ht="23.1" customHeight="1" x14ac:dyDescent="0.2">
      <c r="A20" s="41"/>
      <c r="B20" s="35"/>
      <c r="C20" s="35"/>
      <c r="D20" s="35"/>
      <c r="E20" s="35"/>
      <c r="F20" s="35"/>
      <c r="G20" s="35"/>
      <c r="H20" s="35"/>
      <c r="I20" s="40"/>
      <c r="J20" s="40"/>
      <c r="K20" s="35"/>
      <c r="L20" s="35"/>
      <c r="M20" s="35"/>
      <c r="N20" s="35"/>
      <c r="O20" s="39"/>
      <c r="P20" s="39"/>
      <c r="Q20" s="35"/>
      <c r="R20" s="38">
        <v>23.38</v>
      </c>
      <c r="S20" s="37">
        <v>23.38</v>
      </c>
      <c r="T20" s="37">
        <v>15.11</v>
      </c>
      <c r="U20" s="36">
        <f t="shared" si="0"/>
        <v>64.627887082976912</v>
      </c>
      <c r="V20" s="35" t="s">
        <v>22</v>
      </c>
    </row>
    <row r="21" spans="1:22" ht="23.1" customHeight="1" x14ac:dyDescent="0.2">
      <c r="A21" s="41"/>
      <c r="B21" s="35"/>
      <c r="C21" s="35"/>
      <c r="D21" s="35"/>
      <c r="E21" s="35"/>
      <c r="F21" s="35"/>
      <c r="G21" s="35"/>
      <c r="H21" s="35"/>
      <c r="I21" s="40"/>
      <c r="J21" s="40"/>
      <c r="K21" s="35"/>
      <c r="L21" s="35"/>
      <c r="M21" s="35"/>
      <c r="N21" s="35"/>
      <c r="O21" s="39"/>
      <c r="P21" s="39"/>
      <c r="Q21" s="35"/>
      <c r="R21" s="38">
        <v>37</v>
      </c>
      <c r="S21" s="37">
        <v>37</v>
      </c>
      <c r="T21" s="37" t="s">
        <v>28</v>
      </c>
      <c r="U21" s="36" t="str">
        <f t="shared" si="0"/>
        <v>N/A</v>
      </c>
      <c r="V21" s="35" t="s">
        <v>27</v>
      </c>
    </row>
    <row r="22" spans="1:22" ht="23.1" customHeight="1" x14ac:dyDescent="0.2">
      <c r="A22" s="41"/>
      <c r="B22" s="35"/>
      <c r="C22" s="35"/>
      <c r="D22" s="35"/>
      <c r="E22" s="35"/>
      <c r="F22" s="35"/>
      <c r="G22" s="35"/>
      <c r="H22" s="35"/>
      <c r="I22" s="40"/>
      <c r="J22" s="40"/>
      <c r="K22" s="35"/>
      <c r="L22" s="35"/>
      <c r="M22" s="35"/>
      <c r="N22" s="35"/>
      <c r="O22" s="39"/>
      <c r="P22" s="39"/>
      <c r="Q22" s="35"/>
      <c r="R22" s="38">
        <v>15.76</v>
      </c>
      <c r="S22" s="37">
        <v>15.76</v>
      </c>
      <c r="T22" s="37">
        <v>26.89</v>
      </c>
      <c r="U22" s="36">
        <f t="shared" si="0"/>
        <v>170.62182741116752</v>
      </c>
      <c r="V22" s="35" t="s">
        <v>39</v>
      </c>
    </row>
    <row r="23" spans="1:22" ht="23.1" customHeight="1" x14ac:dyDescent="0.2">
      <c r="A23" s="41"/>
      <c r="B23" s="35"/>
      <c r="C23" s="35"/>
      <c r="D23" s="35"/>
      <c r="E23" s="35"/>
      <c r="F23" s="35"/>
      <c r="G23" s="35"/>
      <c r="H23" s="35"/>
      <c r="I23" s="40"/>
      <c r="J23" s="40"/>
      <c r="K23" s="35"/>
      <c r="L23" s="35"/>
      <c r="M23" s="35"/>
      <c r="N23" s="35"/>
      <c r="O23" s="39"/>
      <c r="P23" s="39"/>
      <c r="Q23" s="35"/>
      <c r="R23" s="38">
        <v>7.2</v>
      </c>
      <c r="S23" s="37">
        <v>7.2</v>
      </c>
      <c r="T23" s="37">
        <v>5.5</v>
      </c>
      <c r="U23" s="36">
        <f t="shared" si="0"/>
        <v>76.388888888888886</v>
      </c>
      <c r="V23" s="35" t="s">
        <v>29</v>
      </c>
    </row>
    <row r="24" spans="1:22" ht="23.1" customHeight="1" x14ac:dyDescent="0.2">
      <c r="A24" s="41"/>
      <c r="B24" s="35"/>
      <c r="C24" s="35"/>
      <c r="D24" s="35"/>
      <c r="E24" s="35"/>
      <c r="F24" s="35"/>
      <c r="G24" s="35"/>
      <c r="H24" s="35"/>
      <c r="I24" s="40"/>
      <c r="J24" s="40"/>
      <c r="K24" s="35"/>
      <c r="L24" s="35"/>
      <c r="M24" s="35"/>
      <c r="N24" s="35"/>
      <c r="O24" s="39"/>
      <c r="P24" s="39"/>
      <c r="Q24" s="35"/>
      <c r="R24" s="38">
        <v>0.12</v>
      </c>
      <c r="S24" s="37">
        <v>0.12</v>
      </c>
      <c r="T24" s="37">
        <v>0.09</v>
      </c>
      <c r="U24" s="36">
        <f t="shared" si="0"/>
        <v>75</v>
      </c>
      <c r="V24" s="35" t="s">
        <v>43</v>
      </c>
    </row>
    <row r="25" spans="1:22" ht="23.1" customHeight="1" x14ac:dyDescent="0.2">
      <c r="A25" s="41"/>
      <c r="B25" s="35"/>
      <c r="C25" s="35"/>
      <c r="D25" s="35"/>
      <c r="E25" s="35"/>
      <c r="F25" s="35"/>
      <c r="G25" s="35"/>
      <c r="H25" s="35"/>
      <c r="I25" s="40"/>
      <c r="J25" s="40"/>
      <c r="K25" s="35"/>
      <c r="L25" s="35"/>
      <c r="M25" s="35"/>
      <c r="N25" s="35"/>
      <c r="O25" s="39"/>
      <c r="P25" s="39"/>
      <c r="Q25" s="35"/>
      <c r="R25" s="38">
        <v>4043900394</v>
      </c>
      <c r="S25" s="37">
        <v>4043900394</v>
      </c>
      <c r="T25" s="37" t="s">
        <v>28</v>
      </c>
      <c r="U25" s="36" t="str">
        <f t="shared" si="0"/>
        <v>N/A</v>
      </c>
      <c r="V25" s="35" t="s">
        <v>63</v>
      </c>
    </row>
    <row r="26" spans="1:22" ht="23.1" customHeight="1" x14ac:dyDescent="0.2">
      <c r="A26" s="41"/>
      <c r="B26" s="35"/>
      <c r="C26" s="35"/>
      <c r="D26" s="35"/>
      <c r="E26" s="35"/>
      <c r="F26" s="35"/>
      <c r="G26" s="35"/>
      <c r="H26" s="35"/>
      <c r="I26" s="40"/>
      <c r="J26" s="40"/>
      <c r="K26" s="35"/>
      <c r="L26" s="35"/>
      <c r="M26" s="35"/>
      <c r="N26" s="35"/>
      <c r="O26" s="39"/>
      <c r="P26" s="39"/>
      <c r="Q26" s="35"/>
      <c r="R26" s="38">
        <v>50.02</v>
      </c>
      <c r="S26" s="37">
        <v>50.02</v>
      </c>
      <c r="T26" s="37">
        <v>50.93</v>
      </c>
      <c r="U26" s="36">
        <f t="shared" si="0"/>
        <v>101.81927229108356</v>
      </c>
      <c r="V26" s="35" t="s">
        <v>53</v>
      </c>
    </row>
    <row r="27" spans="1:22" ht="23.1" customHeight="1" x14ac:dyDescent="0.2">
      <c r="A27" s="41"/>
      <c r="B27" s="35"/>
      <c r="C27" s="35"/>
      <c r="D27" s="35"/>
      <c r="E27" s="35"/>
      <c r="F27" s="35"/>
      <c r="G27" s="35"/>
      <c r="H27" s="35"/>
      <c r="I27" s="40"/>
      <c r="J27" s="40"/>
      <c r="K27" s="35"/>
      <c r="L27" s="35"/>
      <c r="M27" s="35"/>
      <c r="N27" s="35"/>
      <c r="O27" s="39"/>
      <c r="P27" s="39"/>
      <c r="Q27" s="35"/>
      <c r="R27" s="38">
        <v>17</v>
      </c>
      <c r="S27" s="37">
        <v>17</v>
      </c>
      <c r="T27" s="37">
        <v>21</v>
      </c>
      <c r="U27" s="36">
        <f t="shared" si="0"/>
        <v>123.52941176470588</v>
      </c>
      <c r="V27" s="35" t="s">
        <v>44</v>
      </c>
    </row>
    <row r="28" spans="1:22" ht="23.1" customHeight="1" x14ac:dyDescent="0.2">
      <c r="A28" s="41"/>
      <c r="B28" s="35"/>
      <c r="C28" s="35"/>
      <c r="D28" s="35"/>
      <c r="E28" s="35"/>
      <c r="F28" s="35"/>
      <c r="G28" s="35"/>
      <c r="H28" s="35"/>
      <c r="I28" s="40"/>
      <c r="J28" s="40"/>
      <c r="K28" s="35"/>
      <c r="L28" s="35"/>
      <c r="M28" s="35"/>
      <c r="N28" s="35"/>
      <c r="O28" s="39"/>
      <c r="P28" s="39"/>
      <c r="Q28" s="35"/>
      <c r="R28" s="38">
        <v>83.25</v>
      </c>
      <c r="S28" s="37">
        <v>83.25</v>
      </c>
      <c r="T28" s="37">
        <v>8.1</v>
      </c>
      <c r="U28" s="36">
        <f t="shared" si="0"/>
        <v>9.729729729729728</v>
      </c>
      <c r="V28" s="35" t="s">
        <v>33</v>
      </c>
    </row>
    <row r="29" spans="1:22" ht="23.1" customHeight="1" x14ac:dyDescent="0.2">
      <c r="A29" s="41"/>
      <c r="B29" s="35"/>
      <c r="C29" s="35"/>
      <c r="D29" s="35"/>
      <c r="E29" s="35"/>
      <c r="F29" s="35"/>
      <c r="G29" s="35"/>
      <c r="H29" s="35"/>
      <c r="I29" s="40"/>
      <c r="J29" s="40"/>
      <c r="K29" s="35"/>
      <c r="L29" s="35"/>
      <c r="M29" s="35"/>
      <c r="N29" s="35"/>
      <c r="O29" s="39"/>
      <c r="P29" s="39"/>
      <c r="Q29" s="35"/>
      <c r="R29" s="38">
        <v>27.2</v>
      </c>
      <c r="S29" s="37">
        <v>27.2</v>
      </c>
      <c r="T29" s="37">
        <v>32</v>
      </c>
      <c r="U29" s="36">
        <f t="shared" si="0"/>
        <v>117.64705882352942</v>
      </c>
      <c r="V29" s="35" t="s">
        <v>24</v>
      </c>
    </row>
    <row r="30" spans="1:22" ht="23.1" customHeight="1" x14ac:dyDescent="0.2">
      <c r="A30" s="41"/>
      <c r="B30" s="35"/>
      <c r="C30" s="35"/>
      <c r="D30" s="35"/>
      <c r="E30" s="35"/>
      <c r="F30" s="35"/>
      <c r="G30" s="35"/>
      <c r="H30" s="35"/>
      <c r="I30" s="40"/>
      <c r="J30" s="40"/>
      <c r="K30" s="35"/>
      <c r="L30" s="35"/>
      <c r="M30" s="35"/>
      <c r="N30" s="35"/>
      <c r="O30" s="39"/>
      <c r="P30" s="39"/>
      <c r="Q30" s="35"/>
      <c r="R30" s="38">
        <v>41</v>
      </c>
      <c r="S30" s="37">
        <v>41</v>
      </c>
      <c r="T30" s="37">
        <v>48</v>
      </c>
      <c r="U30" s="36">
        <f t="shared" si="0"/>
        <v>117.07317073170731</v>
      </c>
      <c r="V30" s="35" t="s">
        <v>34</v>
      </c>
    </row>
    <row r="31" spans="1:22" ht="23.1" customHeight="1" x14ac:dyDescent="0.2">
      <c r="A31" s="41"/>
      <c r="B31" s="35"/>
      <c r="C31" s="35"/>
      <c r="D31" s="35"/>
      <c r="E31" s="35"/>
      <c r="F31" s="35"/>
      <c r="G31" s="35"/>
      <c r="H31" s="35"/>
      <c r="I31" s="40"/>
      <c r="J31" s="40"/>
      <c r="K31" s="35"/>
      <c r="L31" s="35"/>
      <c r="M31" s="35"/>
      <c r="N31" s="35"/>
      <c r="O31" s="39"/>
      <c r="P31" s="39"/>
      <c r="Q31" s="35"/>
      <c r="R31" s="38">
        <v>14.28</v>
      </c>
      <c r="S31" s="37">
        <v>14.28</v>
      </c>
      <c r="T31" s="37">
        <v>18.7</v>
      </c>
      <c r="U31" s="36">
        <f t="shared" si="0"/>
        <v>130.95238095238096</v>
      </c>
      <c r="V31" s="35" t="s">
        <v>37</v>
      </c>
    </row>
    <row r="32" spans="1:22" ht="23.1" customHeight="1" x14ac:dyDescent="0.2">
      <c r="A32" s="41"/>
      <c r="B32" s="35"/>
      <c r="C32" s="35"/>
      <c r="D32" s="35"/>
      <c r="E32" s="35"/>
      <c r="F32" s="35"/>
      <c r="G32" s="35"/>
      <c r="H32" s="35"/>
      <c r="I32" s="40"/>
      <c r="J32" s="40"/>
      <c r="K32" s="35"/>
      <c r="L32" s="35"/>
      <c r="M32" s="35"/>
      <c r="N32" s="35"/>
      <c r="O32" s="39"/>
      <c r="P32" s="39"/>
      <c r="Q32" s="35"/>
      <c r="R32" s="38">
        <v>0.09</v>
      </c>
      <c r="S32" s="37">
        <v>0.09</v>
      </c>
      <c r="T32" s="37" t="s">
        <v>28</v>
      </c>
      <c r="U32" s="36" t="str">
        <f t="shared" si="0"/>
        <v>N/A</v>
      </c>
      <c r="V32" s="35" t="s">
        <v>35</v>
      </c>
    </row>
    <row r="33" spans="1:22" ht="23.1" customHeight="1" x14ac:dyDescent="0.2">
      <c r="A33" s="41"/>
      <c r="B33" s="35"/>
      <c r="C33" s="35"/>
      <c r="D33" s="35"/>
      <c r="E33" s="35"/>
      <c r="F33" s="35"/>
      <c r="G33" s="35"/>
      <c r="H33" s="35"/>
      <c r="I33" s="40"/>
      <c r="J33" s="40"/>
      <c r="K33" s="35"/>
      <c r="L33" s="35"/>
      <c r="M33" s="35"/>
      <c r="N33" s="35"/>
      <c r="O33" s="39"/>
      <c r="P33" s="39"/>
      <c r="Q33" s="35"/>
      <c r="R33" s="38">
        <v>16.68</v>
      </c>
      <c r="S33" s="37">
        <v>16.68</v>
      </c>
      <c r="T33" s="37">
        <v>11</v>
      </c>
      <c r="U33" s="36">
        <f t="shared" si="0"/>
        <v>65.947242206235018</v>
      </c>
      <c r="V33" s="35" t="s">
        <v>32</v>
      </c>
    </row>
    <row r="34" spans="1:22" ht="23.1" customHeight="1" x14ac:dyDescent="0.2">
      <c r="A34" s="41"/>
      <c r="B34" s="35"/>
      <c r="C34" s="35"/>
      <c r="D34" s="35"/>
      <c r="E34" s="35"/>
      <c r="F34" s="35"/>
      <c r="G34" s="35"/>
      <c r="H34" s="35"/>
      <c r="I34" s="40"/>
      <c r="J34" s="40"/>
      <c r="K34" s="35"/>
      <c r="L34" s="35"/>
      <c r="M34" s="35"/>
      <c r="N34" s="35"/>
      <c r="O34" s="39"/>
      <c r="P34" s="39"/>
      <c r="Q34" s="35"/>
      <c r="R34" s="38">
        <v>39.43</v>
      </c>
      <c r="S34" s="37">
        <v>39.43</v>
      </c>
      <c r="T34" s="37">
        <v>60.38</v>
      </c>
      <c r="U34" s="36">
        <f t="shared" si="0"/>
        <v>153.13213289373576</v>
      </c>
      <c r="V34" s="35" t="s">
        <v>26</v>
      </c>
    </row>
    <row r="35" spans="1:22" ht="23.1" customHeight="1" thickBot="1" x14ac:dyDescent="0.25">
      <c r="A35" s="41"/>
      <c r="B35" s="35"/>
      <c r="C35" s="35"/>
      <c r="D35" s="35"/>
      <c r="E35" s="35"/>
      <c r="F35" s="35"/>
      <c r="G35" s="35"/>
      <c r="H35" s="35"/>
      <c r="I35" s="40"/>
      <c r="J35" s="40"/>
      <c r="K35" s="35"/>
      <c r="L35" s="35"/>
      <c r="M35" s="35"/>
      <c r="N35" s="35"/>
      <c r="O35" s="39"/>
      <c r="P35" s="39"/>
      <c r="Q35" s="35"/>
      <c r="R35" s="38">
        <v>16.16</v>
      </c>
      <c r="S35" s="37">
        <v>16.16</v>
      </c>
      <c r="T35" s="37">
        <v>14.47</v>
      </c>
      <c r="U35" s="36">
        <f t="shared" si="0"/>
        <v>89.542079207920793</v>
      </c>
      <c r="V35" s="35" t="s">
        <v>25</v>
      </c>
    </row>
    <row r="36" spans="1:22" ht="75" customHeight="1" thickTop="1" thickBot="1" x14ac:dyDescent="0.25">
      <c r="A36" s="41"/>
      <c r="B36" s="44" t="s">
        <v>71</v>
      </c>
      <c r="C36" s="97" t="s">
        <v>70</v>
      </c>
      <c r="D36" s="97"/>
      <c r="E36" s="97"/>
      <c r="F36" s="97"/>
      <c r="G36" s="97"/>
      <c r="H36" s="97"/>
      <c r="I36" s="97" t="s">
        <v>69</v>
      </c>
      <c r="J36" s="97"/>
      <c r="K36" s="97"/>
      <c r="L36" s="97" t="s">
        <v>68</v>
      </c>
      <c r="M36" s="97"/>
      <c r="N36" s="97"/>
      <c r="O36" s="97"/>
      <c r="P36" s="43" t="s">
        <v>48</v>
      </c>
      <c r="Q36" s="43" t="s">
        <v>47</v>
      </c>
      <c r="R36" s="43">
        <v>38883725.925576918</v>
      </c>
      <c r="S36" s="43">
        <v>43955506.60217391</v>
      </c>
      <c r="T36" s="43">
        <v>47197638.581052631</v>
      </c>
      <c r="U36" s="43">
        <f t="shared" si="0"/>
        <v>107.37594042134957</v>
      </c>
      <c r="V36" s="42" t="s">
        <v>46</v>
      </c>
    </row>
    <row r="37" spans="1:22" ht="23.1" customHeight="1" thickTop="1" thickBot="1" x14ac:dyDescent="0.25">
      <c r="A37" s="41"/>
      <c r="B37" s="98" t="s">
        <v>45</v>
      </c>
      <c r="C37" s="99"/>
      <c r="D37" s="99"/>
      <c r="E37" s="99"/>
      <c r="F37" s="99"/>
      <c r="G37" s="99"/>
      <c r="H37" s="99"/>
      <c r="I37" s="99"/>
      <c r="J37" s="99"/>
      <c r="K37" s="99"/>
      <c r="L37" s="99"/>
      <c r="M37" s="99"/>
      <c r="N37" s="99"/>
      <c r="O37" s="99"/>
      <c r="P37" s="99"/>
      <c r="Q37" s="99"/>
      <c r="R37" s="99"/>
      <c r="S37" s="99"/>
      <c r="T37" s="99"/>
      <c r="U37" s="99"/>
      <c r="V37" s="100"/>
    </row>
    <row r="38" spans="1:22" ht="23.1" customHeight="1" x14ac:dyDescent="0.2">
      <c r="A38" s="41"/>
      <c r="B38" s="35"/>
      <c r="C38" s="35"/>
      <c r="D38" s="35"/>
      <c r="E38" s="35"/>
      <c r="F38" s="35"/>
      <c r="G38" s="35"/>
      <c r="H38" s="35"/>
      <c r="I38" s="40"/>
      <c r="J38" s="40"/>
      <c r="K38" s="35"/>
      <c r="L38" s="35"/>
      <c r="M38" s="35"/>
      <c r="N38" s="35"/>
      <c r="O38" s="39"/>
      <c r="P38" s="39"/>
      <c r="Q38" s="35"/>
      <c r="R38" s="38">
        <v>85</v>
      </c>
      <c r="S38" s="37">
        <v>85</v>
      </c>
      <c r="T38" s="37">
        <v>93.77</v>
      </c>
      <c r="U38" s="36">
        <f t="shared" ref="U38:U64" si="1">IF(ISERROR(T38/S38),"N/A",T38/S38*100)</f>
        <v>110.31764705882352</v>
      </c>
      <c r="V38" s="35" t="s">
        <v>41</v>
      </c>
    </row>
    <row r="39" spans="1:22" ht="23.1" customHeight="1" x14ac:dyDescent="0.2">
      <c r="A39" s="41"/>
      <c r="B39" s="35"/>
      <c r="C39" s="35"/>
      <c r="D39" s="35"/>
      <c r="E39" s="35"/>
      <c r="F39" s="35"/>
      <c r="G39" s="35"/>
      <c r="H39" s="35"/>
      <c r="I39" s="40"/>
      <c r="J39" s="40"/>
      <c r="K39" s="35"/>
      <c r="L39" s="35"/>
      <c r="M39" s="35"/>
      <c r="N39" s="35"/>
      <c r="O39" s="39"/>
      <c r="P39" s="39"/>
      <c r="Q39" s="35"/>
      <c r="R39" s="38">
        <v>0.99</v>
      </c>
      <c r="S39" s="37">
        <v>0.99</v>
      </c>
      <c r="T39" s="37" t="s">
        <v>28</v>
      </c>
      <c r="U39" s="36" t="str">
        <f t="shared" si="1"/>
        <v>N/A</v>
      </c>
      <c r="V39" s="35" t="s">
        <v>35</v>
      </c>
    </row>
    <row r="40" spans="1:22" ht="23.1" customHeight="1" x14ac:dyDescent="0.2">
      <c r="A40" s="41"/>
      <c r="B40" s="35"/>
      <c r="C40" s="35"/>
      <c r="D40" s="35"/>
      <c r="E40" s="35"/>
      <c r="F40" s="35"/>
      <c r="G40" s="35"/>
      <c r="H40" s="35"/>
      <c r="I40" s="40"/>
      <c r="J40" s="40"/>
      <c r="K40" s="35"/>
      <c r="L40" s="35"/>
      <c r="M40" s="35"/>
      <c r="N40" s="35"/>
      <c r="O40" s="39"/>
      <c r="P40" s="39"/>
      <c r="Q40" s="35"/>
      <c r="R40" s="38">
        <v>100</v>
      </c>
      <c r="S40" s="37">
        <v>100</v>
      </c>
      <c r="T40" s="37">
        <v>85.34</v>
      </c>
      <c r="U40" s="36">
        <f t="shared" si="1"/>
        <v>85.34</v>
      </c>
      <c r="V40" s="35" t="s">
        <v>30</v>
      </c>
    </row>
    <row r="41" spans="1:22" ht="23.1" customHeight="1" x14ac:dyDescent="0.2">
      <c r="A41" s="41"/>
      <c r="B41" s="35"/>
      <c r="C41" s="35"/>
      <c r="D41" s="35"/>
      <c r="E41" s="35"/>
      <c r="F41" s="35"/>
      <c r="G41" s="35"/>
      <c r="H41" s="35"/>
      <c r="I41" s="40"/>
      <c r="J41" s="40"/>
      <c r="K41" s="35"/>
      <c r="L41" s="35"/>
      <c r="M41" s="35"/>
      <c r="N41" s="35"/>
      <c r="O41" s="39"/>
      <c r="P41" s="39"/>
      <c r="Q41" s="35"/>
      <c r="R41" s="38">
        <v>81.53</v>
      </c>
      <c r="S41" s="37">
        <v>81.53</v>
      </c>
      <c r="T41" s="37" t="s">
        <v>28</v>
      </c>
      <c r="U41" s="36" t="str">
        <f t="shared" si="1"/>
        <v>N/A</v>
      </c>
      <c r="V41" s="35" t="s">
        <v>31</v>
      </c>
    </row>
    <row r="42" spans="1:22" ht="23.1" customHeight="1" x14ac:dyDescent="0.2">
      <c r="A42" s="41"/>
      <c r="B42" s="35"/>
      <c r="C42" s="35"/>
      <c r="D42" s="35"/>
      <c r="E42" s="35"/>
      <c r="F42" s="35"/>
      <c r="G42" s="35"/>
      <c r="H42" s="35"/>
      <c r="I42" s="40"/>
      <c r="J42" s="40"/>
      <c r="K42" s="35"/>
      <c r="L42" s="35"/>
      <c r="M42" s="35"/>
      <c r="N42" s="35"/>
      <c r="O42" s="39"/>
      <c r="P42" s="39"/>
      <c r="Q42" s="35"/>
      <c r="R42" s="38">
        <v>1010975094</v>
      </c>
      <c r="S42" s="37">
        <v>1010975094</v>
      </c>
      <c r="T42" s="37">
        <v>896753901</v>
      </c>
      <c r="U42" s="36">
        <f t="shared" si="1"/>
        <v>88.701878643906525</v>
      </c>
      <c r="V42" s="35" t="s">
        <v>63</v>
      </c>
    </row>
    <row r="43" spans="1:22" ht="23.1" customHeight="1" x14ac:dyDescent="0.2">
      <c r="A43" s="41"/>
      <c r="B43" s="35"/>
      <c r="C43" s="35"/>
      <c r="D43" s="35"/>
      <c r="E43" s="35"/>
      <c r="F43" s="35"/>
      <c r="G43" s="35"/>
      <c r="H43" s="35"/>
      <c r="I43" s="40"/>
      <c r="J43" s="40"/>
      <c r="K43" s="35"/>
      <c r="L43" s="35"/>
      <c r="M43" s="35"/>
      <c r="N43" s="35"/>
      <c r="O43" s="39"/>
      <c r="P43" s="39"/>
      <c r="Q43" s="35"/>
      <c r="R43" s="38">
        <v>90</v>
      </c>
      <c r="S43" s="37">
        <v>90</v>
      </c>
      <c r="T43" s="37">
        <v>100</v>
      </c>
      <c r="U43" s="36">
        <f t="shared" si="1"/>
        <v>111.11111111111111</v>
      </c>
      <c r="V43" s="35" t="s">
        <v>24</v>
      </c>
    </row>
    <row r="44" spans="1:22" ht="23.1" customHeight="1" x14ac:dyDescent="0.2">
      <c r="A44" s="41"/>
      <c r="B44" s="35"/>
      <c r="C44" s="35"/>
      <c r="D44" s="35"/>
      <c r="E44" s="35"/>
      <c r="F44" s="35"/>
      <c r="G44" s="35"/>
      <c r="H44" s="35"/>
      <c r="I44" s="40"/>
      <c r="J44" s="40"/>
      <c r="K44" s="35"/>
      <c r="L44" s="35"/>
      <c r="M44" s="35"/>
      <c r="N44" s="35"/>
      <c r="O44" s="39"/>
      <c r="P44" s="39"/>
      <c r="Q44" s="35"/>
      <c r="R44" s="38">
        <v>0</v>
      </c>
      <c r="S44" s="37">
        <v>0</v>
      </c>
      <c r="T44" s="37">
        <v>0</v>
      </c>
      <c r="U44" s="36" t="str">
        <f t="shared" si="1"/>
        <v>N/A</v>
      </c>
      <c r="V44" s="35" t="s">
        <v>40</v>
      </c>
    </row>
    <row r="45" spans="1:22" ht="23.1" customHeight="1" x14ac:dyDescent="0.2">
      <c r="A45" s="41"/>
      <c r="B45" s="35"/>
      <c r="C45" s="35"/>
      <c r="D45" s="35"/>
      <c r="E45" s="35"/>
      <c r="F45" s="35"/>
      <c r="G45" s="35"/>
      <c r="H45" s="35"/>
      <c r="I45" s="40"/>
      <c r="J45" s="40"/>
      <c r="K45" s="35"/>
      <c r="L45" s="35"/>
      <c r="M45" s="35"/>
      <c r="N45" s="35"/>
      <c r="O45" s="39"/>
      <c r="P45" s="39"/>
      <c r="Q45" s="35"/>
      <c r="R45" s="38">
        <v>100</v>
      </c>
      <c r="S45" s="37">
        <v>100</v>
      </c>
      <c r="T45" s="37">
        <v>90</v>
      </c>
      <c r="U45" s="36">
        <f t="shared" si="1"/>
        <v>90</v>
      </c>
      <c r="V45" s="35" t="s">
        <v>26</v>
      </c>
    </row>
    <row r="46" spans="1:22" ht="23.1" customHeight="1" x14ac:dyDescent="0.2">
      <c r="A46" s="41"/>
      <c r="B46" s="35"/>
      <c r="C46" s="35"/>
      <c r="D46" s="35"/>
      <c r="E46" s="35"/>
      <c r="F46" s="35"/>
      <c r="G46" s="35"/>
      <c r="H46" s="35"/>
      <c r="I46" s="40"/>
      <c r="J46" s="40"/>
      <c r="K46" s="35"/>
      <c r="L46" s="35"/>
      <c r="M46" s="35"/>
      <c r="N46" s="35"/>
      <c r="O46" s="39"/>
      <c r="P46" s="39"/>
      <c r="Q46" s="35"/>
      <c r="R46" s="38">
        <v>9</v>
      </c>
      <c r="S46" s="37">
        <v>9</v>
      </c>
      <c r="T46" s="37">
        <v>49.65</v>
      </c>
      <c r="U46" s="36">
        <f t="shared" si="1"/>
        <v>551.66666666666663</v>
      </c>
      <c r="V46" s="35" t="s">
        <v>43</v>
      </c>
    </row>
    <row r="47" spans="1:22" ht="23.1" customHeight="1" x14ac:dyDescent="0.2">
      <c r="A47" s="41"/>
      <c r="B47" s="35"/>
      <c r="C47" s="35"/>
      <c r="D47" s="35"/>
      <c r="E47" s="35"/>
      <c r="F47" s="35"/>
      <c r="G47" s="35"/>
      <c r="H47" s="35"/>
      <c r="I47" s="40"/>
      <c r="J47" s="40"/>
      <c r="K47" s="35"/>
      <c r="L47" s="35"/>
      <c r="M47" s="35"/>
      <c r="N47" s="35"/>
      <c r="O47" s="39"/>
      <c r="P47" s="39"/>
      <c r="Q47" s="35"/>
      <c r="R47" s="38">
        <v>8</v>
      </c>
      <c r="S47" s="37">
        <v>8</v>
      </c>
      <c r="T47" s="37">
        <v>8</v>
      </c>
      <c r="U47" s="36">
        <f t="shared" si="1"/>
        <v>100</v>
      </c>
      <c r="V47" s="35" t="s">
        <v>67</v>
      </c>
    </row>
    <row r="48" spans="1:22" ht="23.1" customHeight="1" x14ac:dyDescent="0.2">
      <c r="A48" s="41"/>
      <c r="B48" s="35"/>
      <c r="C48" s="35"/>
      <c r="D48" s="35"/>
      <c r="E48" s="35"/>
      <c r="F48" s="35"/>
      <c r="G48" s="35"/>
      <c r="H48" s="35"/>
      <c r="I48" s="40"/>
      <c r="J48" s="40"/>
      <c r="K48" s="35"/>
      <c r="L48" s="35"/>
      <c r="M48" s="35"/>
      <c r="N48" s="35"/>
      <c r="O48" s="39"/>
      <c r="P48" s="39"/>
      <c r="Q48" s="35"/>
      <c r="R48" s="38">
        <v>95.37</v>
      </c>
      <c r="S48" s="37">
        <v>95.37</v>
      </c>
      <c r="T48" s="37">
        <v>99.1</v>
      </c>
      <c r="U48" s="36">
        <f t="shared" si="1"/>
        <v>103.91108314983745</v>
      </c>
      <c r="V48" s="35" t="s">
        <v>39</v>
      </c>
    </row>
    <row r="49" spans="1:22" ht="23.1" customHeight="1" x14ac:dyDescent="0.2">
      <c r="A49" s="41"/>
      <c r="B49" s="35"/>
      <c r="C49" s="35"/>
      <c r="D49" s="35"/>
      <c r="E49" s="35"/>
      <c r="F49" s="35"/>
      <c r="G49" s="35"/>
      <c r="H49" s="35"/>
      <c r="I49" s="40"/>
      <c r="J49" s="40"/>
      <c r="K49" s="35"/>
      <c r="L49" s="35"/>
      <c r="M49" s="35"/>
      <c r="N49" s="35"/>
      <c r="O49" s="39"/>
      <c r="P49" s="39"/>
      <c r="Q49" s="35"/>
      <c r="R49" s="38">
        <v>17.600000000000001</v>
      </c>
      <c r="S49" s="37">
        <v>17.600000000000001</v>
      </c>
      <c r="T49" s="37">
        <v>76.069999999999993</v>
      </c>
      <c r="U49" s="36">
        <f t="shared" si="1"/>
        <v>432.21590909090901</v>
      </c>
      <c r="V49" s="35" t="s">
        <v>29</v>
      </c>
    </row>
    <row r="50" spans="1:22" ht="23.1" customHeight="1" x14ac:dyDescent="0.2">
      <c r="A50" s="41"/>
      <c r="B50" s="35"/>
      <c r="C50" s="35"/>
      <c r="D50" s="35"/>
      <c r="E50" s="35"/>
      <c r="F50" s="35"/>
      <c r="G50" s="35"/>
      <c r="H50" s="35"/>
      <c r="I50" s="40"/>
      <c r="J50" s="40"/>
      <c r="K50" s="35"/>
      <c r="L50" s="35"/>
      <c r="M50" s="35"/>
      <c r="N50" s="35"/>
      <c r="O50" s="39"/>
      <c r="P50" s="39"/>
      <c r="Q50" s="35"/>
      <c r="R50" s="38">
        <v>11.3</v>
      </c>
      <c r="S50" s="37">
        <v>11.3</v>
      </c>
      <c r="T50" s="37" t="s">
        <v>28</v>
      </c>
      <c r="U50" s="36" t="str">
        <f t="shared" si="1"/>
        <v>N/A</v>
      </c>
      <c r="V50" s="35" t="s">
        <v>62</v>
      </c>
    </row>
    <row r="51" spans="1:22" ht="23.1" customHeight="1" x14ac:dyDescent="0.2">
      <c r="A51" s="41"/>
      <c r="B51" s="35"/>
      <c r="C51" s="35"/>
      <c r="D51" s="35"/>
      <c r="E51" s="35"/>
      <c r="F51" s="35"/>
      <c r="G51" s="35"/>
      <c r="H51" s="35"/>
      <c r="I51" s="40"/>
      <c r="J51" s="40"/>
      <c r="K51" s="35"/>
      <c r="L51" s="35"/>
      <c r="M51" s="35"/>
      <c r="N51" s="35"/>
      <c r="O51" s="39"/>
      <c r="P51" s="39"/>
      <c r="Q51" s="35"/>
      <c r="R51" s="38">
        <v>109</v>
      </c>
      <c r="S51" s="37">
        <v>109</v>
      </c>
      <c r="T51" s="37">
        <v>69.5</v>
      </c>
      <c r="U51" s="36">
        <f t="shared" si="1"/>
        <v>63.761467889908253</v>
      </c>
      <c r="V51" s="35" t="s">
        <v>38</v>
      </c>
    </row>
    <row r="52" spans="1:22" ht="23.1" customHeight="1" x14ac:dyDescent="0.2">
      <c r="A52" s="41"/>
      <c r="B52" s="35"/>
      <c r="C52" s="35"/>
      <c r="D52" s="35"/>
      <c r="E52" s="35"/>
      <c r="F52" s="35"/>
      <c r="G52" s="35"/>
      <c r="H52" s="35"/>
      <c r="I52" s="40"/>
      <c r="J52" s="40"/>
      <c r="K52" s="35"/>
      <c r="L52" s="35"/>
      <c r="M52" s="35"/>
      <c r="N52" s="35"/>
      <c r="O52" s="39"/>
      <c r="P52" s="39"/>
      <c r="Q52" s="35"/>
      <c r="R52" s="38">
        <v>100</v>
      </c>
      <c r="S52" s="37">
        <v>100</v>
      </c>
      <c r="T52" s="37" t="s">
        <v>28</v>
      </c>
      <c r="U52" s="36" t="str">
        <f t="shared" si="1"/>
        <v>N/A</v>
      </c>
      <c r="V52" s="35" t="s">
        <v>27</v>
      </c>
    </row>
    <row r="53" spans="1:22" ht="23.1" customHeight="1" x14ac:dyDescent="0.2">
      <c r="A53" s="41"/>
      <c r="B53" s="35"/>
      <c r="C53" s="35"/>
      <c r="D53" s="35"/>
      <c r="E53" s="35"/>
      <c r="F53" s="35"/>
      <c r="G53" s="35"/>
      <c r="H53" s="35"/>
      <c r="I53" s="40"/>
      <c r="J53" s="40"/>
      <c r="K53" s="35"/>
      <c r="L53" s="35"/>
      <c r="M53" s="35"/>
      <c r="N53" s="35"/>
      <c r="O53" s="39"/>
      <c r="P53" s="39"/>
      <c r="Q53" s="35"/>
      <c r="R53" s="38">
        <v>100</v>
      </c>
      <c r="S53" s="37">
        <v>100</v>
      </c>
      <c r="T53" s="37">
        <v>86.8</v>
      </c>
      <c r="U53" s="36">
        <f t="shared" si="1"/>
        <v>86.8</v>
      </c>
      <c r="V53" s="35" t="s">
        <v>32</v>
      </c>
    </row>
    <row r="54" spans="1:22" ht="23.1" customHeight="1" x14ac:dyDescent="0.2">
      <c r="A54" s="41"/>
      <c r="B54" s="35"/>
      <c r="C54" s="35"/>
      <c r="D54" s="35"/>
      <c r="E54" s="35"/>
      <c r="F54" s="35"/>
      <c r="G54" s="35"/>
      <c r="H54" s="35"/>
      <c r="I54" s="40"/>
      <c r="J54" s="40"/>
      <c r="K54" s="35"/>
      <c r="L54" s="35"/>
      <c r="M54" s="35"/>
      <c r="N54" s="35"/>
      <c r="O54" s="39"/>
      <c r="P54" s="39"/>
      <c r="Q54" s="35"/>
      <c r="R54" s="38">
        <v>89</v>
      </c>
      <c r="S54" s="37">
        <v>89</v>
      </c>
      <c r="T54" s="37">
        <v>53</v>
      </c>
      <c r="U54" s="36">
        <f t="shared" si="1"/>
        <v>59.550561797752813</v>
      </c>
      <c r="V54" s="35" t="s">
        <v>42</v>
      </c>
    </row>
    <row r="55" spans="1:22" ht="23.1" customHeight="1" x14ac:dyDescent="0.2">
      <c r="A55" s="41"/>
      <c r="B55" s="35"/>
      <c r="C55" s="35"/>
      <c r="D55" s="35"/>
      <c r="E55" s="35"/>
      <c r="F55" s="35"/>
      <c r="G55" s="35"/>
      <c r="H55" s="35"/>
      <c r="I55" s="40"/>
      <c r="J55" s="40"/>
      <c r="K55" s="35"/>
      <c r="L55" s="35"/>
      <c r="M55" s="35"/>
      <c r="N55" s="35"/>
      <c r="O55" s="39"/>
      <c r="P55" s="39"/>
      <c r="Q55" s="35"/>
      <c r="R55" s="38">
        <v>83.25</v>
      </c>
      <c r="S55" s="37">
        <v>83.25</v>
      </c>
      <c r="T55" s="37">
        <v>77.86</v>
      </c>
      <c r="U55" s="36">
        <f t="shared" si="1"/>
        <v>93.525525525525524</v>
      </c>
      <c r="V55" s="35" t="s">
        <v>33</v>
      </c>
    </row>
    <row r="56" spans="1:22" ht="23.1" customHeight="1" x14ac:dyDescent="0.2">
      <c r="A56" s="41"/>
      <c r="B56" s="35"/>
      <c r="C56" s="35"/>
      <c r="D56" s="35"/>
      <c r="E56" s="35"/>
      <c r="F56" s="35"/>
      <c r="G56" s="35"/>
      <c r="H56" s="35"/>
      <c r="I56" s="40"/>
      <c r="J56" s="40"/>
      <c r="K56" s="35"/>
      <c r="L56" s="35"/>
      <c r="M56" s="35"/>
      <c r="N56" s="35"/>
      <c r="O56" s="39"/>
      <c r="P56" s="39"/>
      <c r="Q56" s="35"/>
      <c r="R56" s="38">
        <v>100</v>
      </c>
      <c r="S56" s="37">
        <v>100</v>
      </c>
      <c r="T56" s="37">
        <v>80</v>
      </c>
      <c r="U56" s="36">
        <f t="shared" si="1"/>
        <v>80</v>
      </c>
      <c r="V56" s="35" t="s">
        <v>44</v>
      </c>
    </row>
    <row r="57" spans="1:22" ht="23.1" customHeight="1" x14ac:dyDescent="0.2">
      <c r="A57" s="41"/>
      <c r="B57" s="35"/>
      <c r="C57" s="35"/>
      <c r="D57" s="35"/>
      <c r="E57" s="35"/>
      <c r="F57" s="35"/>
      <c r="G57" s="35"/>
      <c r="H57" s="35"/>
      <c r="I57" s="40"/>
      <c r="J57" s="40"/>
      <c r="K57" s="35"/>
      <c r="L57" s="35"/>
      <c r="M57" s="35"/>
      <c r="N57" s="35"/>
      <c r="O57" s="39"/>
      <c r="P57" s="39"/>
      <c r="Q57" s="35"/>
      <c r="R57" s="38">
        <v>100</v>
      </c>
      <c r="S57" s="37">
        <v>100</v>
      </c>
      <c r="T57" s="37">
        <v>7.05</v>
      </c>
      <c r="U57" s="36">
        <f t="shared" si="1"/>
        <v>7.0499999999999989</v>
      </c>
      <c r="V57" s="35" t="s">
        <v>53</v>
      </c>
    </row>
    <row r="58" spans="1:22" ht="23.1" customHeight="1" x14ac:dyDescent="0.2">
      <c r="A58" s="41"/>
      <c r="B58" s="35"/>
      <c r="C58" s="35"/>
      <c r="D58" s="35"/>
      <c r="E58" s="35"/>
      <c r="F58" s="35"/>
      <c r="G58" s="35"/>
      <c r="H58" s="35"/>
      <c r="I58" s="40"/>
      <c r="J58" s="40"/>
      <c r="K58" s="35"/>
      <c r="L58" s="35"/>
      <c r="M58" s="35"/>
      <c r="N58" s="35"/>
      <c r="O58" s="39"/>
      <c r="P58" s="39"/>
      <c r="Q58" s="35"/>
      <c r="R58" s="38">
        <v>140</v>
      </c>
      <c r="S58" s="37">
        <v>140</v>
      </c>
      <c r="T58" s="37">
        <v>140</v>
      </c>
      <c r="U58" s="36">
        <f t="shared" si="1"/>
        <v>100</v>
      </c>
      <c r="V58" s="35" t="s">
        <v>23</v>
      </c>
    </row>
    <row r="59" spans="1:22" ht="23.1" customHeight="1" x14ac:dyDescent="0.2">
      <c r="A59" s="41"/>
      <c r="B59" s="35"/>
      <c r="C59" s="35"/>
      <c r="D59" s="35"/>
      <c r="E59" s="35"/>
      <c r="F59" s="35"/>
      <c r="G59" s="35"/>
      <c r="H59" s="35"/>
      <c r="I59" s="40"/>
      <c r="J59" s="40"/>
      <c r="K59" s="35"/>
      <c r="L59" s="35"/>
      <c r="M59" s="35"/>
      <c r="N59" s="35"/>
      <c r="O59" s="39"/>
      <c r="P59" s="39"/>
      <c r="Q59" s="35"/>
      <c r="R59" s="38">
        <v>37.81</v>
      </c>
      <c r="S59" s="37">
        <v>37.81</v>
      </c>
      <c r="T59" s="37">
        <v>26.97</v>
      </c>
      <c r="U59" s="36">
        <f t="shared" si="1"/>
        <v>71.330335889976197</v>
      </c>
      <c r="V59" s="35" t="s">
        <v>25</v>
      </c>
    </row>
    <row r="60" spans="1:22" ht="23.1" customHeight="1" x14ac:dyDescent="0.2">
      <c r="A60" s="41"/>
      <c r="B60" s="35"/>
      <c r="C60" s="35"/>
      <c r="D60" s="35"/>
      <c r="E60" s="35"/>
      <c r="F60" s="35"/>
      <c r="G60" s="35"/>
      <c r="H60" s="35"/>
      <c r="I60" s="40"/>
      <c r="J60" s="40"/>
      <c r="K60" s="35"/>
      <c r="L60" s="35"/>
      <c r="M60" s="35"/>
      <c r="N60" s="35"/>
      <c r="O60" s="39"/>
      <c r="P60" s="39"/>
      <c r="Q60" s="35"/>
      <c r="R60" s="38">
        <v>100</v>
      </c>
      <c r="S60" s="37">
        <v>100</v>
      </c>
      <c r="T60" s="37">
        <v>88.93</v>
      </c>
      <c r="U60" s="36">
        <f t="shared" si="1"/>
        <v>88.93</v>
      </c>
      <c r="V60" s="35" t="s">
        <v>34</v>
      </c>
    </row>
    <row r="61" spans="1:22" ht="23.1" customHeight="1" x14ac:dyDescent="0.2">
      <c r="A61" s="41"/>
      <c r="B61" s="35"/>
      <c r="C61" s="35"/>
      <c r="D61" s="35"/>
      <c r="E61" s="35"/>
      <c r="F61" s="35"/>
      <c r="G61" s="35"/>
      <c r="H61" s="35"/>
      <c r="I61" s="40"/>
      <c r="J61" s="40"/>
      <c r="K61" s="35"/>
      <c r="L61" s="35"/>
      <c r="M61" s="35"/>
      <c r="N61" s="35"/>
      <c r="O61" s="39"/>
      <c r="P61" s="39"/>
      <c r="Q61" s="35"/>
      <c r="R61" s="38">
        <v>65.540000000000006</v>
      </c>
      <c r="S61" s="37" t="s">
        <v>28</v>
      </c>
      <c r="T61" s="37" t="s">
        <v>28</v>
      </c>
      <c r="U61" s="36" t="str">
        <f t="shared" si="1"/>
        <v>N/A</v>
      </c>
      <c r="V61" s="35" t="s">
        <v>22</v>
      </c>
    </row>
    <row r="62" spans="1:22" ht="23.1" customHeight="1" x14ac:dyDescent="0.2">
      <c r="A62" s="41"/>
      <c r="B62" s="35"/>
      <c r="C62" s="35"/>
      <c r="D62" s="35"/>
      <c r="E62" s="35"/>
      <c r="F62" s="35"/>
      <c r="G62" s="35"/>
      <c r="H62" s="35"/>
      <c r="I62" s="40"/>
      <c r="J62" s="40"/>
      <c r="K62" s="35"/>
      <c r="L62" s="35"/>
      <c r="M62" s="35"/>
      <c r="N62" s="35"/>
      <c r="O62" s="39"/>
      <c r="P62" s="39"/>
      <c r="Q62" s="35"/>
      <c r="R62" s="38">
        <v>81.674999999999997</v>
      </c>
      <c r="S62" s="37" t="s">
        <v>28</v>
      </c>
      <c r="T62" s="37" t="s">
        <v>28</v>
      </c>
      <c r="U62" s="36" t="str">
        <f t="shared" si="1"/>
        <v>N/A</v>
      </c>
      <c r="V62" s="35" t="s">
        <v>57</v>
      </c>
    </row>
    <row r="63" spans="1:22" ht="23.1" customHeight="1" thickBot="1" x14ac:dyDescent="0.25">
      <c r="A63" s="41"/>
      <c r="B63" s="35"/>
      <c r="C63" s="35"/>
      <c r="D63" s="35"/>
      <c r="E63" s="35"/>
      <c r="F63" s="35"/>
      <c r="G63" s="35"/>
      <c r="H63" s="35"/>
      <c r="I63" s="40"/>
      <c r="J63" s="40"/>
      <c r="K63" s="35"/>
      <c r="L63" s="35"/>
      <c r="M63" s="35"/>
      <c r="N63" s="35"/>
      <c r="O63" s="39"/>
      <c r="P63" s="39"/>
      <c r="Q63" s="35"/>
      <c r="R63" s="38">
        <v>75</v>
      </c>
      <c r="S63" s="37" t="s">
        <v>28</v>
      </c>
      <c r="T63" s="37" t="s">
        <v>28</v>
      </c>
      <c r="U63" s="36" t="str">
        <f t="shared" si="1"/>
        <v>N/A</v>
      </c>
      <c r="V63" s="35" t="s">
        <v>36</v>
      </c>
    </row>
    <row r="64" spans="1:22" ht="75" customHeight="1" thickTop="1" thickBot="1" x14ac:dyDescent="0.25">
      <c r="A64" s="41"/>
      <c r="B64" s="44" t="s">
        <v>61</v>
      </c>
      <c r="C64" s="97" t="s">
        <v>66</v>
      </c>
      <c r="D64" s="97"/>
      <c r="E64" s="97"/>
      <c r="F64" s="97"/>
      <c r="G64" s="97"/>
      <c r="H64" s="97"/>
      <c r="I64" s="97" t="s">
        <v>65</v>
      </c>
      <c r="J64" s="97"/>
      <c r="K64" s="97"/>
      <c r="L64" s="97" t="s">
        <v>64</v>
      </c>
      <c r="M64" s="97"/>
      <c r="N64" s="97"/>
      <c r="O64" s="97"/>
      <c r="P64" s="43" t="s">
        <v>48</v>
      </c>
      <c r="Q64" s="43" t="s">
        <v>58</v>
      </c>
      <c r="R64" s="43">
        <v>57177969.192083336</v>
      </c>
      <c r="S64" s="43">
        <v>59663963.504782617</v>
      </c>
      <c r="T64" s="43">
        <v>5946957.1305882353</v>
      </c>
      <c r="U64" s="43">
        <f t="shared" si="1"/>
        <v>9.9674188257900962</v>
      </c>
      <c r="V64" s="42" t="s">
        <v>46</v>
      </c>
    </row>
    <row r="65" spans="1:22" ht="23.1" customHeight="1" thickTop="1" thickBot="1" x14ac:dyDescent="0.25">
      <c r="A65" s="41"/>
      <c r="B65" s="98" t="s">
        <v>45</v>
      </c>
      <c r="C65" s="99"/>
      <c r="D65" s="99"/>
      <c r="E65" s="99"/>
      <c r="F65" s="99"/>
      <c r="G65" s="99"/>
      <c r="H65" s="99"/>
      <c r="I65" s="99"/>
      <c r="J65" s="99"/>
      <c r="K65" s="99"/>
      <c r="L65" s="99"/>
      <c r="M65" s="99"/>
      <c r="N65" s="99"/>
      <c r="O65" s="99"/>
      <c r="P65" s="99"/>
      <c r="Q65" s="99"/>
      <c r="R65" s="99"/>
      <c r="S65" s="99"/>
      <c r="T65" s="99"/>
      <c r="U65" s="99"/>
      <c r="V65" s="100"/>
    </row>
    <row r="66" spans="1:22" ht="23.1" customHeight="1" x14ac:dyDescent="0.2">
      <c r="A66" s="41"/>
      <c r="B66" s="35"/>
      <c r="C66" s="35"/>
      <c r="D66" s="35"/>
      <c r="E66" s="35"/>
      <c r="F66" s="35"/>
      <c r="G66" s="35"/>
      <c r="H66" s="35"/>
      <c r="I66" s="40"/>
      <c r="J66" s="40"/>
      <c r="K66" s="35"/>
      <c r="L66" s="35"/>
      <c r="M66" s="35"/>
      <c r="N66" s="35"/>
      <c r="O66" s="39"/>
      <c r="P66" s="39"/>
      <c r="Q66" s="35"/>
      <c r="R66" s="38">
        <v>1010975094</v>
      </c>
      <c r="S66" s="37">
        <v>1010975094</v>
      </c>
      <c r="T66" s="37">
        <v>101097094</v>
      </c>
      <c r="U66" s="36">
        <f t="shared" ref="U66:U90" si="2">IF(ISERROR(T66/S66),"N/A",T66/S66*100)</f>
        <v>9.9999589109561189</v>
      </c>
      <c r="V66" s="35" t="s">
        <v>63</v>
      </c>
    </row>
    <row r="67" spans="1:22" ht="23.1" customHeight="1" x14ac:dyDescent="0.2">
      <c r="A67" s="41"/>
      <c r="B67" s="35"/>
      <c r="C67" s="35"/>
      <c r="D67" s="35"/>
      <c r="E67" s="35"/>
      <c r="F67" s="35"/>
      <c r="G67" s="35"/>
      <c r="H67" s="35"/>
      <c r="I67" s="40"/>
      <c r="J67" s="40"/>
      <c r="K67" s="35"/>
      <c r="L67" s="35"/>
      <c r="M67" s="35"/>
      <c r="N67" s="35"/>
      <c r="O67" s="39"/>
      <c r="P67" s="39"/>
      <c r="Q67" s="35"/>
      <c r="R67" s="38">
        <v>0.82</v>
      </c>
      <c r="S67" s="37">
        <v>0.82</v>
      </c>
      <c r="T67" s="37" t="s">
        <v>28</v>
      </c>
      <c r="U67" s="36" t="str">
        <f t="shared" si="2"/>
        <v>N/A</v>
      </c>
      <c r="V67" s="35" t="s">
        <v>35</v>
      </c>
    </row>
    <row r="68" spans="1:22" ht="23.1" customHeight="1" x14ac:dyDescent="0.2">
      <c r="A68" s="41"/>
      <c r="B68" s="35"/>
      <c r="C68" s="35"/>
      <c r="D68" s="35"/>
      <c r="E68" s="35"/>
      <c r="F68" s="35"/>
      <c r="G68" s="35"/>
      <c r="H68" s="35"/>
      <c r="I68" s="40"/>
      <c r="J68" s="40"/>
      <c r="K68" s="35"/>
      <c r="L68" s="35"/>
      <c r="M68" s="35"/>
      <c r="N68" s="35"/>
      <c r="O68" s="39"/>
      <c r="P68" s="39"/>
      <c r="Q68" s="35"/>
      <c r="R68" s="38">
        <v>100</v>
      </c>
      <c r="S68" s="37">
        <v>100</v>
      </c>
      <c r="T68" s="37">
        <v>89.23</v>
      </c>
      <c r="U68" s="36">
        <f t="shared" si="2"/>
        <v>89.23</v>
      </c>
      <c r="V68" s="35" t="s">
        <v>25</v>
      </c>
    </row>
    <row r="69" spans="1:22" ht="23.1" customHeight="1" x14ac:dyDescent="0.2">
      <c r="A69" s="41"/>
      <c r="B69" s="35"/>
      <c r="C69" s="35"/>
      <c r="D69" s="35"/>
      <c r="E69" s="35"/>
      <c r="F69" s="35"/>
      <c r="G69" s="35"/>
      <c r="H69" s="35"/>
      <c r="I69" s="40"/>
      <c r="J69" s="40"/>
      <c r="K69" s="35"/>
      <c r="L69" s="35"/>
      <c r="M69" s="35"/>
      <c r="N69" s="35"/>
      <c r="O69" s="39"/>
      <c r="P69" s="39"/>
      <c r="Q69" s="35"/>
      <c r="R69" s="38">
        <v>85</v>
      </c>
      <c r="S69" s="37">
        <v>85</v>
      </c>
      <c r="T69" s="37">
        <v>91.03</v>
      </c>
      <c r="U69" s="36">
        <f t="shared" si="2"/>
        <v>107.09411764705882</v>
      </c>
      <c r="V69" s="35" t="s">
        <v>24</v>
      </c>
    </row>
    <row r="70" spans="1:22" ht="23.1" customHeight="1" x14ac:dyDescent="0.2">
      <c r="A70" s="41"/>
      <c r="B70" s="35"/>
      <c r="C70" s="35"/>
      <c r="D70" s="35"/>
      <c r="E70" s="35"/>
      <c r="F70" s="35"/>
      <c r="G70" s="35"/>
      <c r="H70" s="35"/>
      <c r="I70" s="40"/>
      <c r="J70" s="40"/>
      <c r="K70" s="35"/>
      <c r="L70" s="35"/>
      <c r="M70" s="35"/>
      <c r="N70" s="35"/>
      <c r="O70" s="39"/>
      <c r="P70" s="39"/>
      <c r="Q70" s="35"/>
      <c r="R70" s="38">
        <v>99.9</v>
      </c>
      <c r="S70" s="37">
        <v>99.9</v>
      </c>
      <c r="T70" s="37">
        <v>53.41</v>
      </c>
      <c r="U70" s="36">
        <f t="shared" si="2"/>
        <v>53.463463463463455</v>
      </c>
      <c r="V70" s="35" t="s">
        <v>34</v>
      </c>
    </row>
    <row r="71" spans="1:22" ht="23.1" customHeight="1" x14ac:dyDescent="0.2">
      <c r="A71" s="41"/>
      <c r="B71" s="35"/>
      <c r="C71" s="35"/>
      <c r="D71" s="35"/>
      <c r="E71" s="35"/>
      <c r="F71" s="35"/>
      <c r="G71" s="35"/>
      <c r="H71" s="35"/>
      <c r="I71" s="40"/>
      <c r="J71" s="40"/>
      <c r="K71" s="35"/>
      <c r="L71" s="35"/>
      <c r="M71" s="35"/>
      <c r="N71" s="35"/>
      <c r="O71" s="39"/>
      <c r="P71" s="39"/>
      <c r="Q71" s="35"/>
      <c r="R71" s="38">
        <v>100</v>
      </c>
      <c r="S71" s="37">
        <v>100</v>
      </c>
      <c r="T71" s="37">
        <v>82.66</v>
      </c>
      <c r="U71" s="36">
        <f t="shared" si="2"/>
        <v>82.66</v>
      </c>
      <c r="V71" s="35" t="s">
        <v>29</v>
      </c>
    </row>
    <row r="72" spans="1:22" ht="23.1" customHeight="1" x14ac:dyDescent="0.2">
      <c r="A72" s="41"/>
      <c r="B72" s="35"/>
      <c r="C72" s="35"/>
      <c r="D72" s="35"/>
      <c r="E72" s="35"/>
      <c r="F72" s="35"/>
      <c r="G72" s="35"/>
      <c r="H72" s="35"/>
      <c r="I72" s="40"/>
      <c r="J72" s="40"/>
      <c r="K72" s="35"/>
      <c r="L72" s="35"/>
      <c r="M72" s="35"/>
      <c r="N72" s="35"/>
      <c r="O72" s="39"/>
      <c r="P72" s="39"/>
      <c r="Q72" s="35"/>
      <c r="R72" s="38">
        <v>100</v>
      </c>
      <c r="S72" s="37">
        <v>100</v>
      </c>
      <c r="T72" s="37" t="s">
        <v>28</v>
      </c>
      <c r="U72" s="36" t="str">
        <f t="shared" si="2"/>
        <v>N/A</v>
      </c>
      <c r="V72" s="35" t="s">
        <v>27</v>
      </c>
    </row>
    <row r="73" spans="1:22" ht="23.1" customHeight="1" x14ac:dyDescent="0.2">
      <c r="A73" s="41"/>
      <c r="B73" s="35"/>
      <c r="C73" s="35"/>
      <c r="D73" s="35"/>
      <c r="E73" s="35"/>
      <c r="F73" s="35"/>
      <c r="G73" s="35"/>
      <c r="H73" s="35"/>
      <c r="I73" s="40"/>
      <c r="J73" s="40"/>
      <c r="K73" s="35"/>
      <c r="L73" s="35"/>
      <c r="M73" s="35"/>
      <c r="N73" s="35"/>
      <c r="O73" s="39"/>
      <c r="P73" s="39"/>
      <c r="Q73" s="35"/>
      <c r="R73" s="38">
        <v>84</v>
      </c>
      <c r="S73" s="37">
        <v>84</v>
      </c>
      <c r="T73" s="37">
        <v>86</v>
      </c>
      <c r="U73" s="36">
        <f t="shared" si="2"/>
        <v>102.38095238095238</v>
      </c>
      <c r="V73" s="35" t="s">
        <v>44</v>
      </c>
    </row>
    <row r="74" spans="1:22" ht="23.1" customHeight="1" x14ac:dyDescent="0.2">
      <c r="A74" s="41"/>
      <c r="B74" s="35"/>
      <c r="C74" s="35"/>
      <c r="D74" s="35"/>
      <c r="E74" s="35"/>
      <c r="F74" s="35"/>
      <c r="G74" s="35"/>
      <c r="H74" s="35"/>
      <c r="I74" s="40"/>
      <c r="J74" s="40"/>
      <c r="K74" s="35"/>
      <c r="L74" s="35"/>
      <c r="M74" s="35"/>
      <c r="N74" s="35"/>
      <c r="O74" s="39"/>
      <c r="P74" s="39"/>
      <c r="Q74" s="35"/>
      <c r="R74" s="38">
        <v>361294424</v>
      </c>
      <c r="S74" s="37">
        <v>361294424</v>
      </c>
      <c r="T74" s="37">
        <v>38.11</v>
      </c>
      <c r="U74" s="36">
        <f t="shared" si="2"/>
        <v>1.0548183826938885E-5</v>
      </c>
      <c r="V74" s="35" t="s">
        <v>42</v>
      </c>
    </row>
    <row r="75" spans="1:22" ht="23.1" customHeight="1" x14ac:dyDescent="0.2">
      <c r="A75" s="41"/>
      <c r="B75" s="35"/>
      <c r="C75" s="35"/>
      <c r="D75" s="35"/>
      <c r="E75" s="35"/>
      <c r="F75" s="35"/>
      <c r="G75" s="35"/>
      <c r="H75" s="35"/>
      <c r="I75" s="40"/>
      <c r="J75" s="40"/>
      <c r="K75" s="35"/>
      <c r="L75" s="35"/>
      <c r="M75" s="35"/>
      <c r="N75" s="35"/>
      <c r="O75" s="39"/>
      <c r="P75" s="39"/>
      <c r="Q75" s="35"/>
      <c r="R75" s="38">
        <v>95.72</v>
      </c>
      <c r="S75" s="37">
        <v>95.72</v>
      </c>
      <c r="T75" s="37">
        <v>40.57</v>
      </c>
      <c r="U75" s="36">
        <f t="shared" si="2"/>
        <v>42.384036773923945</v>
      </c>
      <c r="V75" s="35" t="s">
        <v>39</v>
      </c>
    </row>
    <row r="76" spans="1:22" ht="23.1" customHeight="1" x14ac:dyDescent="0.2">
      <c r="A76" s="41"/>
      <c r="B76" s="35"/>
      <c r="C76" s="35"/>
      <c r="D76" s="35"/>
      <c r="E76" s="35"/>
      <c r="F76" s="35"/>
      <c r="G76" s="35"/>
      <c r="H76" s="35"/>
      <c r="I76" s="40"/>
      <c r="J76" s="40"/>
      <c r="K76" s="35"/>
      <c r="L76" s="35"/>
      <c r="M76" s="35"/>
      <c r="N76" s="35"/>
      <c r="O76" s="39"/>
      <c r="P76" s="39"/>
      <c r="Q76" s="35"/>
      <c r="R76" s="38">
        <v>100</v>
      </c>
      <c r="S76" s="37">
        <v>100</v>
      </c>
      <c r="T76" s="37">
        <v>74.540000000000006</v>
      </c>
      <c r="U76" s="36">
        <f t="shared" si="2"/>
        <v>74.540000000000006</v>
      </c>
      <c r="V76" s="35" t="s">
        <v>26</v>
      </c>
    </row>
    <row r="77" spans="1:22" ht="23.1" customHeight="1" x14ac:dyDescent="0.2">
      <c r="A77" s="41"/>
      <c r="B77" s="35"/>
      <c r="C77" s="35"/>
      <c r="D77" s="35"/>
      <c r="E77" s="35"/>
      <c r="F77" s="35"/>
      <c r="G77" s="35"/>
      <c r="H77" s="35"/>
      <c r="I77" s="40"/>
      <c r="J77" s="40"/>
      <c r="K77" s="35"/>
      <c r="L77" s="35"/>
      <c r="M77" s="35"/>
      <c r="N77" s="35"/>
      <c r="O77" s="39"/>
      <c r="P77" s="39"/>
      <c r="Q77" s="35"/>
      <c r="R77" s="38">
        <v>83.25</v>
      </c>
      <c r="S77" s="37">
        <v>83.25</v>
      </c>
      <c r="T77" s="37">
        <v>77.86</v>
      </c>
      <c r="U77" s="36">
        <f t="shared" si="2"/>
        <v>93.525525525525524</v>
      </c>
      <c r="V77" s="35" t="s">
        <v>33</v>
      </c>
    </row>
    <row r="78" spans="1:22" ht="23.1" customHeight="1" x14ac:dyDescent="0.2">
      <c r="A78" s="41"/>
      <c r="B78" s="35"/>
      <c r="C78" s="35"/>
      <c r="D78" s="35"/>
      <c r="E78" s="35"/>
      <c r="F78" s="35"/>
      <c r="G78" s="35"/>
      <c r="H78" s="35"/>
      <c r="I78" s="40"/>
      <c r="J78" s="40"/>
      <c r="K78" s="35"/>
      <c r="L78" s="35"/>
      <c r="M78" s="35"/>
      <c r="N78" s="35"/>
      <c r="O78" s="39"/>
      <c r="P78" s="39"/>
      <c r="Q78" s="35"/>
      <c r="R78" s="38">
        <v>141</v>
      </c>
      <c r="S78" s="37">
        <v>141</v>
      </c>
      <c r="T78" s="37" t="s">
        <v>28</v>
      </c>
      <c r="U78" s="36" t="str">
        <f t="shared" si="2"/>
        <v>N/A</v>
      </c>
      <c r="V78" s="35" t="s">
        <v>31</v>
      </c>
    </row>
    <row r="79" spans="1:22" ht="23.1" customHeight="1" x14ac:dyDescent="0.2">
      <c r="A79" s="41"/>
      <c r="B79" s="35"/>
      <c r="C79" s="35"/>
      <c r="D79" s="35"/>
      <c r="E79" s="35"/>
      <c r="F79" s="35"/>
      <c r="G79" s="35"/>
      <c r="H79" s="35"/>
      <c r="I79" s="40"/>
      <c r="J79" s="40"/>
      <c r="K79" s="35"/>
      <c r="L79" s="35"/>
      <c r="M79" s="35"/>
      <c r="N79" s="35"/>
      <c r="O79" s="39"/>
      <c r="P79" s="39"/>
      <c r="Q79" s="35"/>
      <c r="R79" s="38">
        <v>100</v>
      </c>
      <c r="S79" s="37">
        <v>100</v>
      </c>
      <c r="T79" s="37">
        <v>93.11</v>
      </c>
      <c r="U79" s="36">
        <f t="shared" si="2"/>
        <v>93.11</v>
      </c>
      <c r="V79" s="35" t="s">
        <v>41</v>
      </c>
    </row>
    <row r="80" spans="1:22" ht="23.1" customHeight="1" x14ac:dyDescent="0.2">
      <c r="A80" s="41"/>
      <c r="B80" s="35"/>
      <c r="C80" s="35"/>
      <c r="D80" s="35"/>
      <c r="E80" s="35"/>
      <c r="F80" s="35"/>
      <c r="G80" s="35"/>
      <c r="H80" s="35"/>
      <c r="I80" s="40"/>
      <c r="J80" s="40"/>
      <c r="K80" s="35"/>
      <c r="L80" s="35"/>
      <c r="M80" s="35"/>
      <c r="N80" s="35"/>
      <c r="O80" s="39"/>
      <c r="P80" s="39"/>
      <c r="Q80" s="35"/>
      <c r="R80" s="38">
        <v>14.4</v>
      </c>
      <c r="S80" s="37">
        <v>14.4</v>
      </c>
      <c r="T80" s="37" t="s">
        <v>28</v>
      </c>
      <c r="U80" s="36" t="str">
        <f t="shared" si="2"/>
        <v>N/A</v>
      </c>
      <c r="V80" s="35" t="s">
        <v>62</v>
      </c>
    </row>
    <row r="81" spans="1:22" ht="23.1" customHeight="1" x14ac:dyDescent="0.2">
      <c r="A81" s="41"/>
      <c r="B81" s="35"/>
      <c r="C81" s="35"/>
      <c r="D81" s="35"/>
      <c r="E81" s="35"/>
      <c r="F81" s="35"/>
      <c r="G81" s="35"/>
      <c r="H81" s="35"/>
      <c r="I81" s="40"/>
      <c r="J81" s="40"/>
      <c r="K81" s="35"/>
      <c r="L81" s="35"/>
      <c r="M81" s="35"/>
      <c r="N81" s="35"/>
      <c r="O81" s="39"/>
      <c r="P81" s="39"/>
      <c r="Q81" s="35"/>
      <c r="R81" s="38">
        <v>100</v>
      </c>
      <c r="S81" s="37">
        <v>100</v>
      </c>
      <c r="T81" s="37">
        <v>74.040000000000006</v>
      </c>
      <c r="U81" s="36">
        <f t="shared" si="2"/>
        <v>74.040000000000006</v>
      </c>
      <c r="V81" s="35" t="s">
        <v>38</v>
      </c>
    </row>
    <row r="82" spans="1:22" ht="23.1" customHeight="1" x14ac:dyDescent="0.2">
      <c r="A82" s="41"/>
      <c r="B82" s="35"/>
      <c r="C82" s="35"/>
      <c r="D82" s="35"/>
      <c r="E82" s="35"/>
      <c r="F82" s="35"/>
      <c r="G82" s="35"/>
      <c r="H82" s="35"/>
      <c r="I82" s="40"/>
      <c r="J82" s="40"/>
      <c r="K82" s="35"/>
      <c r="L82" s="35"/>
      <c r="M82" s="35"/>
      <c r="N82" s="35"/>
      <c r="O82" s="39"/>
      <c r="P82" s="39"/>
      <c r="Q82" s="35"/>
      <c r="R82" s="38">
        <v>100</v>
      </c>
      <c r="S82" s="37">
        <v>100</v>
      </c>
      <c r="T82" s="37" t="s">
        <v>28</v>
      </c>
      <c r="U82" s="36" t="str">
        <f t="shared" si="2"/>
        <v>N/A</v>
      </c>
      <c r="V82" s="35" t="s">
        <v>36</v>
      </c>
    </row>
    <row r="83" spans="1:22" ht="23.1" customHeight="1" x14ac:dyDescent="0.2">
      <c r="A83" s="41"/>
      <c r="B83" s="35"/>
      <c r="C83" s="35"/>
      <c r="D83" s="35"/>
      <c r="E83" s="35"/>
      <c r="F83" s="35"/>
      <c r="G83" s="35"/>
      <c r="H83" s="35"/>
      <c r="I83" s="40"/>
      <c r="J83" s="40"/>
      <c r="K83" s="35"/>
      <c r="L83" s="35"/>
      <c r="M83" s="35"/>
      <c r="N83" s="35"/>
      <c r="O83" s="39"/>
      <c r="P83" s="39"/>
      <c r="Q83" s="35"/>
      <c r="R83" s="38">
        <v>25</v>
      </c>
      <c r="S83" s="37">
        <v>25</v>
      </c>
      <c r="T83" s="37">
        <v>7.1</v>
      </c>
      <c r="U83" s="36">
        <f t="shared" si="2"/>
        <v>28.4</v>
      </c>
      <c r="V83" s="35" t="s">
        <v>53</v>
      </c>
    </row>
    <row r="84" spans="1:22" ht="23.1" customHeight="1" x14ac:dyDescent="0.2">
      <c r="A84" s="41"/>
      <c r="B84" s="35"/>
      <c r="C84" s="35"/>
      <c r="D84" s="35"/>
      <c r="E84" s="35"/>
      <c r="F84" s="35"/>
      <c r="G84" s="35"/>
      <c r="H84" s="35"/>
      <c r="I84" s="40"/>
      <c r="J84" s="40"/>
      <c r="K84" s="35"/>
      <c r="L84" s="35"/>
      <c r="M84" s="35"/>
      <c r="N84" s="35"/>
      <c r="O84" s="39"/>
      <c r="P84" s="39"/>
      <c r="Q84" s="35"/>
      <c r="R84" s="38">
        <v>100</v>
      </c>
      <c r="S84" s="37">
        <v>100</v>
      </c>
      <c r="T84" s="37">
        <v>100</v>
      </c>
      <c r="U84" s="36">
        <f t="shared" si="2"/>
        <v>100</v>
      </c>
      <c r="V84" s="35" t="s">
        <v>40</v>
      </c>
    </row>
    <row r="85" spans="1:22" ht="23.1" customHeight="1" x14ac:dyDescent="0.2">
      <c r="A85" s="41"/>
      <c r="B85" s="35"/>
      <c r="C85" s="35"/>
      <c r="D85" s="35"/>
      <c r="E85" s="35"/>
      <c r="F85" s="35"/>
      <c r="G85" s="35"/>
      <c r="H85" s="35"/>
      <c r="I85" s="40"/>
      <c r="J85" s="40"/>
      <c r="K85" s="35"/>
      <c r="L85" s="35"/>
      <c r="M85" s="35"/>
      <c r="N85" s="35"/>
      <c r="O85" s="39"/>
      <c r="P85" s="39"/>
      <c r="Q85" s="35"/>
      <c r="R85" s="38">
        <v>12.6</v>
      </c>
      <c r="S85" s="37">
        <v>12.6</v>
      </c>
      <c r="T85" s="37" t="s">
        <v>28</v>
      </c>
      <c r="U85" s="36" t="str">
        <f t="shared" si="2"/>
        <v>N/A</v>
      </c>
      <c r="V85" s="35" t="s">
        <v>43</v>
      </c>
    </row>
    <row r="86" spans="1:22" ht="23.1" customHeight="1" x14ac:dyDescent="0.2">
      <c r="A86" s="41"/>
      <c r="B86" s="35"/>
      <c r="C86" s="35"/>
      <c r="D86" s="35"/>
      <c r="E86" s="35"/>
      <c r="F86" s="35"/>
      <c r="G86" s="35"/>
      <c r="H86" s="35"/>
      <c r="I86" s="40"/>
      <c r="J86" s="40"/>
      <c r="K86" s="35"/>
      <c r="L86" s="35"/>
      <c r="M86" s="35"/>
      <c r="N86" s="35"/>
      <c r="O86" s="39"/>
      <c r="P86" s="39"/>
      <c r="Q86" s="35"/>
      <c r="R86" s="38">
        <v>100</v>
      </c>
      <c r="S86" s="37">
        <v>100</v>
      </c>
      <c r="T86" s="37">
        <v>85</v>
      </c>
      <c r="U86" s="36">
        <f t="shared" si="2"/>
        <v>85</v>
      </c>
      <c r="V86" s="35" t="s">
        <v>30</v>
      </c>
    </row>
    <row r="87" spans="1:22" ht="23.1" customHeight="1" x14ac:dyDescent="0.2">
      <c r="A87" s="41"/>
      <c r="B87" s="35"/>
      <c r="C87" s="35"/>
      <c r="D87" s="35"/>
      <c r="E87" s="35"/>
      <c r="F87" s="35"/>
      <c r="G87" s="35"/>
      <c r="H87" s="35"/>
      <c r="I87" s="40"/>
      <c r="J87" s="40"/>
      <c r="K87" s="35"/>
      <c r="L87" s="35"/>
      <c r="M87" s="35"/>
      <c r="N87" s="35"/>
      <c r="O87" s="39"/>
      <c r="P87" s="39"/>
      <c r="Q87" s="35"/>
      <c r="R87" s="38">
        <v>0.92</v>
      </c>
      <c r="S87" s="37">
        <v>0.92</v>
      </c>
      <c r="T87" s="37">
        <v>86.8</v>
      </c>
      <c r="U87" s="36">
        <f t="shared" si="2"/>
        <v>9434.782608695652</v>
      </c>
      <c r="V87" s="35" t="s">
        <v>32</v>
      </c>
    </row>
    <row r="88" spans="1:22" ht="23.1" customHeight="1" x14ac:dyDescent="0.2">
      <c r="A88" s="41"/>
      <c r="B88" s="35"/>
      <c r="C88" s="35"/>
      <c r="D88" s="35"/>
      <c r="E88" s="35"/>
      <c r="F88" s="35"/>
      <c r="G88" s="35"/>
      <c r="H88" s="35"/>
      <c r="I88" s="40"/>
      <c r="J88" s="40"/>
      <c r="K88" s="35"/>
      <c r="L88" s="35"/>
      <c r="M88" s="35"/>
      <c r="N88" s="35"/>
      <c r="O88" s="39"/>
      <c r="P88" s="39"/>
      <c r="Q88" s="35"/>
      <c r="R88" s="38">
        <v>100</v>
      </c>
      <c r="S88" s="37">
        <v>100</v>
      </c>
      <c r="T88" s="37">
        <v>97.76</v>
      </c>
      <c r="U88" s="36">
        <f t="shared" si="2"/>
        <v>97.76</v>
      </c>
      <c r="V88" s="35" t="s">
        <v>37</v>
      </c>
    </row>
    <row r="89" spans="1:22" ht="23.1" customHeight="1" thickBot="1" x14ac:dyDescent="0.25">
      <c r="A89" s="41"/>
      <c r="B89" s="35"/>
      <c r="C89" s="35"/>
      <c r="D89" s="35"/>
      <c r="E89" s="35"/>
      <c r="F89" s="35"/>
      <c r="G89" s="35"/>
      <c r="H89" s="35"/>
      <c r="I89" s="40"/>
      <c r="J89" s="40"/>
      <c r="K89" s="35"/>
      <c r="L89" s="35"/>
      <c r="M89" s="35"/>
      <c r="N89" s="35"/>
      <c r="O89" s="39"/>
      <c r="P89" s="39"/>
      <c r="Q89" s="35"/>
      <c r="R89" s="38">
        <v>100</v>
      </c>
      <c r="S89" s="37" t="s">
        <v>28</v>
      </c>
      <c r="T89" s="37" t="s">
        <v>28</v>
      </c>
      <c r="U89" s="36" t="str">
        <f t="shared" si="2"/>
        <v>N/A</v>
      </c>
      <c r="V89" s="35" t="s">
        <v>22</v>
      </c>
    </row>
    <row r="90" spans="1:22" ht="75" customHeight="1" thickTop="1" thickBot="1" x14ac:dyDescent="0.25">
      <c r="A90" s="41"/>
      <c r="B90" s="44" t="s">
        <v>61</v>
      </c>
      <c r="C90" s="97" t="s">
        <v>51</v>
      </c>
      <c r="D90" s="97"/>
      <c r="E90" s="97"/>
      <c r="F90" s="97"/>
      <c r="G90" s="97"/>
      <c r="H90" s="97"/>
      <c r="I90" s="97" t="s">
        <v>60</v>
      </c>
      <c r="J90" s="97"/>
      <c r="K90" s="97"/>
      <c r="L90" s="97" t="s">
        <v>59</v>
      </c>
      <c r="M90" s="97"/>
      <c r="N90" s="97"/>
      <c r="O90" s="97"/>
      <c r="P90" s="43" t="s">
        <v>48</v>
      </c>
      <c r="Q90" s="43" t="s">
        <v>58</v>
      </c>
      <c r="R90" s="43">
        <v>85.222954545454556</v>
      </c>
      <c r="S90" s="43">
        <v>89.239523809523817</v>
      </c>
      <c r="T90" s="43">
        <v>88.655666666666647</v>
      </c>
      <c r="U90" s="43">
        <f t="shared" si="2"/>
        <v>99.345741530284968</v>
      </c>
      <c r="V90" s="42" t="s">
        <v>46</v>
      </c>
    </row>
    <row r="91" spans="1:22" ht="23.1" customHeight="1" thickTop="1" thickBot="1" x14ac:dyDescent="0.25">
      <c r="A91" s="41"/>
      <c r="B91" s="98" t="s">
        <v>45</v>
      </c>
      <c r="C91" s="99"/>
      <c r="D91" s="99"/>
      <c r="E91" s="99"/>
      <c r="F91" s="99"/>
      <c r="G91" s="99"/>
      <c r="H91" s="99"/>
      <c r="I91" s="99"/>
      <c r="J91" s="99"/>
      <c r="K91" s="99"/>
      <c r="L91" s="99"/>
      <c r="M91" s="99"/>
      <c r="N91" s="99"/>
      <c r="O91" s="99"/>
      <c r="P91" s="99"/>
      <c r="Q91" s="99"/>
      <c r="R91" s="99"/>
      <c r="S91" s="99"/>
      <c r="T91" s="99"/>
      <c r="U91" s="99"/>
      <c r="V91" s="100"/>
    </row>
    <row r="92" spans="1:22" ht="23.1" customHeight="1" x14ac:dyDescent="0.2">
      <c r="A92" s="41"/>
      <c r="B92" s="35"/>
      <c r="C92" s="35"/>
      <c r="D92" s="35"/>
      <c r="E92" s="35"/>
      <c r="F92" s="35"/>
      <c r="G92" s="35"/>
      <c r="H92" s="35"/>
      <c r="I92" s="40"/>
      <c r="J92" s="40"/>
      <c r="K92" s="35"/>
      <c r="L92" s="35"/>
      <c r="M92" s="35"/>
      <c r="N92" s="35"/>
      <c r="O92" s="39"/>
      <c r="P92" s="39"/>
      <c r="Q92" s="35"/>
      <c r="R92" s="38">
        <v>95</v>
      </c>
      <c r="S92" s="37">
        <v>95</v>
      </c>
      <c r="T92" s="37">
        <v>97.54</v>
      </c>
      <c r="U92" s="36">
        <f t="shared" ref="U92:U114" si="3">IF(ISERROR(T92/S92),"N/A",T92/S92*100)</f>
        <v>102.67368421052632</v>
      </c>
      <c r="V92" s="35" t="s">
        <v>41</v>
      </c>
    </row>
    <row r="93" spans="1:22" ht="23.1" customHeight="1" x14ac:dyDescent="0.2">
      <c r="A93" s="41"/>
      <c r="B93" s="35"/>
      <c r="C93" s="35"/>
      <c r="D93" s="35"/>
      <c r="E93" s="35"/>
      <c r="F93" s="35"/>
      <c r="G93" s="35"/>
      <c r="H93" s="35"/>
      <c r="I93" s="40"/>
      <c r="J93" s="40"/>
      <c r="K93" s="35"/>
      <c r="L93" s="35"/>
      <c r="M93" s="35"/>
      <c r="N93" s="35"/>
      <c r="O93" s="39"/>
      <c r="P93" s="39"/>
      <c r="Q93" s="35"/>
      <c r="R93" s="38">
        <v>83.25</v>
      </c>
      <c r="S93" s="37">
        <v>83.25</v>
      </c>
      <c r="T93" s="37">
        <v>77.86</v>
      </c>
      <c r="U93" s="36">
        <f t="shared" si="3"/>
        <v>93.525525525525524</v>
      </c>
      <c r="V93" s="35" t="s">
        <v>33</v>
      </c>
    </row>
    <row r="94" spans="1:22" ht="23.1" customHeight="1" x14ac:dyDescent="0.2">
      <c r="A94" s="41"/>
      <c r="B94" s="35"/>
      <c r="C94" s="35"/>
      <c r="D94" s="35"/>
      <c r="E94" s="35"/>
      <c r="F94" s="35"/>
      <c r="G94" s="35"/>
      <c r="H94" s="35"/>
      <c r="I94" s="40"/>
      <c r="J94" s="40"/>
      <c r="K94" s="35"/>
      <c r="L94" s="35"/>
      <c r="M94" s="35"/>
      <c r="N94" s="35"/>
      <c r="O94" s="39"/>
      <c r="P94" s="39"/>
      <c r="Q94" s="35"/>
      <c r="R94" s="38">
        <v>50</v>
      </c>
      <c r="S94" s="37">
        <v>50</v>
      </c>
      <c r="T94" s="37">
        <v>43.3</v>
      </c>
      <c r="U94" s="36">
        <f t="shared" si="3"/>
        <v>86.6</v>
      </c>
      <c r="V94" s="35" t="s">
        <v>53</v>
      </c>
    </row>
    <row r="95" spans="1:22" ht="23.1" customHeight="1" x14ac:dyDescent="0.2">
      <c r="A95" s="41"/>
      <c r="B95" s="35"/>
      <c r="C95" s="35"/>
      <c r="D95" s="35"/>
      <c r="E95" s="35"/>
      <c r="F95" s="35"/>
      <c r="G95" s="35"/>
      <c r="H95" s="35"/>
      <c r="I95" s="40"/>
      <c r="J95" s="40"/>
      <c r="K95" s="35"/>
      <c r="L95" s="35"/>
      <c r="M95" s="35"/>
      <c r="N95" s="35"/>
      <c r="O95" s="39"/>
      <c r="P95" s="39"/>
      <c r="Q95" s="35"/>
      <c r="R95" s="38">
        <v>100</v>
      </c>
      <c r="S95" s="37">
        <v>100</v>
      </c>
      <c r="T95" s="37">
        <v>100</v>
      </c>
      <c r="U95" s="36">
        <f t="shared" si="3"/>
        <v>100</v>
      </c>
      <c r="V95" s="35" t="s">
        <v>26</v>
      </c>
    </row>
    <row r="96" spans="1:22" ht="23.1" customHeight="1" x14ac:dyDescent="0.2">
      <c r="A96" s="41"/>
      <c r="B96" s="35"/>
      <c r="C96" s="35"/>
      <c r="D96" s="35"/>
      <c r="E96" s="35"/>
      <c r="F96" s="35"/>
      <c r="G96" s="35"/>
      <c r="H96" s="35"/>
      <c r="I96" s="40"/>
      <c r="J96" s="40"/>
      <c r="K96" s="35"/>
      <c r="L96" s="35"/>
      <c r="M96" s="35"/>
      <c r="N96" s="35"/>
      <c r="O96" s="39"/>
      <c r="P96" s="39"/>
      <c r="Q96" s="35"/>
      <c r="R96" s="38">
        <v>95</v>
      </c>
      <c r="S96" s="37">
        <v>95</v>
      </c>
      <c r="T96" s="37">
        <v>99.1</v>
      </c>
      <c r="U96" s="36">
        <f t="shared" si="3"/>
        <v>104.31578947368421</v>
      </c>
      <c r="V96" s="35" t="s">
        <v>39</v>
      </c>
    </row>
    <row r="97" spans="1:22" ht="23.1" customHeight="1" x14ac:dyDescent="0.2">
      <c r="A97" s="41"/>
      <c r="B97" s="35"/>
      <c r="C97" s="35"/>
      <c r="D97" s="35"/>
      <c r="E97" s="35"/>
      <c r="F97" s="35"/>
      <c r="G97" s="35"/>
      <c r="H97" s="35"/>
      <c r="I97" s="40"/>
      <c r="J97" s="40"/>
      <c r="K97" s="35"/>
      <c r="L97" s="35"/>
      <c r="M97" s="35"/>
      <c r="N97" s="35"/>
      <c r="O97" s="39"/>
      <c r="P97" s="39"/>
      <c r="Q97" s="35"/>
      <c r="R97" s="38">
        <v>100</v>
      </c>
      <c r="S97" s="37">
        <v>100</v>
      </c>
      <c r="T97" s="37">
        <v>76.069999999999993</v>
      </c>
      <c r="U97" s="36">
        <f t="shared" si="3"/>
        <v>76.069999999999993</v>
      </c>
      <c r="V97" s="35" t="s">
        <v>29</v>
      </c>
    </row>
    <row r="98" spans="1:22" ht="23.1" customHeight="1" x14ac:dyDescent="0.2">
      <c r="A98" s="41"/>
      <c r="B98" s="35"/>
      <c r="C98" s="35"/>
      <c r="D98" s="35"/>
      <c r="E98" s="35"/>
      <c r="F98" s="35"/>
      <c r="G98" s="35"/>
      <c r="H98" s="35"/>
      <c r="I98" s="40"/>
      <c r="J98" s="40"/>
      <c r="K98" s="35"/>
      <c r="L98" s="35"/>
      <c r="M98" s="35"/>
      <c r="N98" s="35"/>
      <c r="O98" s="39"/>
      <c r="P98" s="39"/>
      <c r="Q98" s="35"/>
      <c r="R98" s="38">
        <v>100</v>
      </c>
      <c r="S98" s="37">
        <v>100</v>
      </c>
      <c r="T98" s="37" t="s">
        <v>28</v>
      </c>
      <c r="U98" s="36" t="str">
        <f t="shared" si="3"/>
        <v>N/A</v>
      </c>
      <c r="V98" s="35" t="s">
        <v>27</v>
      </c>
    </row>
    <row r="99" spans="1:22" ht="23.1" customHeight="1" x14ac:dyDescent="0.2">
      <c r="A99" s="41"/>
      <c r="B99" s="35"/>
      <c r="C99" s="35"/>
      <c r="D99" s="35"/>
      <c r="E99" s="35"/>
      <c r="F99" s="35"/>
      <c r="G99" s="35"/>
      <c r="H99" s="35"/>
      <c r="I99" s="40"/>
      <c r="J99" s="40"/>
      <c r="K99" s="35"/>
      <c r="L99" s="35"/>
      <c r="M99" s="35"/>
      <c r="N99" s="35"/>
      <c r="O99" s="39"/>
      <c r="P99" s="39"/>
      <c r="Q99" s="35"/>
      <c r="R99" s="38">
        <v>100</v>
      </c>
      <c r="S99" s="37">
        <v>100</v>
      </c>
      <c r="T99" s="37">
        <v>85.35</v>
      </c>
      <c r="U99" s="36">
        <f t="shared" si="3"/>
        <v>85.35</v>
      </c>
      <c r="V99" s="35" t="s">
        <v>30</v>
      </c>
    </row>
    <row r="100" spans="1:22" ht="23.1" customHeight="1" x14ac:dyDescent="0.2">
      <c r="A100" s="41"/>
      <c r="B100" s="35"/>
      <c r="C100" s="35"/>
      <c r="D100" s="35"/>
      <c r="E100" s="35"/>
      <c r="F100" s="35"/>
      <c r="G100" s="35"/>
      <c r="H100" s="35"/>
      <c r="I100" s="40"/>
      <c r="J100" s="40"/>
      <c r="K100" s="35"/>
      <c r="L100" s="35"/>
      <c r="M100" s="35"/>
      <c r="N100" s="35"/>
      <c r="O100" s="39"/>
      <c r="P100" s="39"/>
      <c r="Q100" s="35"/>
      <c r="R100" s="38">
        <v>100</v>
      </c>
      <c r="S100" s="37">
        <v>100</v>
      </c>
      <c r="T100" s="37">
        <v>88.41</v>
      </c>
      <c r="U100" s="36">
        <f t="shared" si="3"/>
        <v>88.41</v>
      </c>
      <c r="V100" s="35" t="s">
        <v>25</v>
      </c>
    </row>
    <row r="101" spans="1:22" ht="23.1" customHeight="1" x14ac:dyDescent="0.2">
      <c r="A101" s="41"/>
      <c r="B101" s="35"/>
      <c r="C101" s="35"/>
      <c r="D101" s="35"/>
      <c r="E101" s="35"/>
      <c r="F101" s="35"/>
      <c r="G101" s="35"/>
      <c r="H101" s="35"/>
      <c r="I101" s="40"/>
      <c r="J101" s="40"/>
      <c r="K101" s="35"/>
      <c r="L101" s="35"/>
      <c r="M101" s="35"/>
      <c r="N101" s="35"/>
      <c r="O101" s="39"/>
      <c r="P101" s="39"/>
      <c r="Q101" s="35"/>
      <c r="R101" s="38">
        <v>100</v>
      </c>
      <c r="S101" s="37">
        <v>100</v>
      </c>
      <c r="T101" s="37">
        <v>69.5</v>
      </c>
      <c r="U101" s="36">
        <f t="shared" si="3"/>
        <v>69.5</v>
      </c>
      <c r="V101" s="35" t="s">
        <v>38</v>
      </c>
    </row>
    <row r="102" spans="1:22" ht="23.1" customHeight="1" x14ac:dyDescent="0.2">
      <c r="A102" s="41"/>
      <c r="B102" s="35"/>
      <c r="C102" s="35"/>
      <c r="D102" s="35"/>
      <c r="E102" s="35"/>
      <c r="F102" s="35"/>
      <c r="G102" s="35"/>
      <c r="H102" s="35"/>
      <c r="I102" s="40"/>
      <c r="J102" s="40"/>
      <c r="K102" s="35"/>
      <c r="L102" s="35"/>
      <c r="M102" s="35"/>
      <c r="N102" s="35"/>
      <c r="O102" s="39"/>
      <c r="P102" s="39"/>
      <c r="Q102" s="35"/>
      <c r="R102" s="38">
        <v>326.7</v>
      </c>
      <c r="S102" s="37">
        <v>326.7</v>
      </c>
      <c r="T102" s="37">
        <v>326.7</v>
      </c>
      <c r="U102" s="36">
        <f t="shared" si="3"/>
        <v>100</v>
      </c>
      <c r="V102" s="35" t="s">
        <v>57</v>
      </c>
    </row>
    <row r="103" spans="1:22" ht="23.1" customHeight="1" x14ac:dyDescent="0.2">
      <c r="A103" s="41"/>
      <c r="B103" s="35"/>
      <c r="C103" s="35"/>
      <c r="D103" s="35"/>
      <c r="E103" s="35"/>
      <c r="F103" s="35"/>
      <c r="G103" s="35"/>
      <c r="H103" s="35"/>
      <c r="I103" s="40"/>
      <c r="J103" s="40"/>
      <c r="K103" s="35"/>
      <c r="L103" s="35"/>
      <c r="M103" s="35"/>
      <c r="N103" s="35"/>
      <c r="O103" s="39"/>
      <c r="P103" s="39"/>
      <c r="Q103" s="35"/>
      <c r="R103" s="38">
        <v>85</v>
      </c>
      <c r="S103" s="37">
        <v>85</v>
      </c>
      <c r="T103" s="37">
        <v>100</v>
      </c>
      <c r="U103" s="36">
        <f t="shared" si="3"/>
        <v>117.64705882352942</v>
      </c>
      <c r="V103" s="35" t="s">
        <v>24</v>
      </c>
    </row>
    <row r="104" spans="1:22" ht="23.1" customHeight="1" x14ac:dyDescent="0.2">
      <c r="A104" s="41"/>
      <c r="B104" s="35"/>
      <c r="C104" s="35"/>
      <c r="D104" s="35"/>
      <c r="E104" s="35"/>
      <c r="F104" s="35"/>
      <c r="G104" s="35"/>
      <c r="H104" s="35"/>
      <c r="I104" s="40"/>
      <c r="J104" s="40"/>
      <c r="K104" s="35"/>
      <c r="L104" s="35"/>
      <c r="M104" s="35"/>
      <c r="N104" s="35"/>
      <c r="O104" s="39"/>
      <c r="P104" s="39"/>
      <c r="Q104" s="35"/>
      <c r="R104" s="38">
        <v>0</v>
      </c>
      <c r="S104" s="37">
        <v>0</v>
      </c>
      <c r="T104" s="37">
        <v>0</v>
      </c>
      <c r="U104" s="36" t="str">
        <f t="shared" si="3"/>
        <v>N/A</v>
      </c>
      <c r="V104" s="35" t="s">
        <v>40</v>
      </c>
    </row>
    <row r="105" spans="1:22" ht="23.1" customHeight="1" x14ac:dyDescent="0.2">
      <c r="A105" s="41"/>
      <c r="B105" s="35"/>
      <c r="C105" s="35"/>
      <c r="D105" s="35"/>
      <c r="E105" s="35"/>
      <c r="F105" s="35"/>
      <c r="G105" s="35"/>
      <c r="H105" s="35"/>
      <c r="I105" s="40"/>
      <c r="J105" s="40"/>
      <c r="K105" s="35"/>
      <c r="L105" s="35"/>
      <c r="M105" s="35"/>
      <c r="N105" s="35"/>
      <c r="O105" s="39"/>
      <c r="P105" s="39"/>
      <c r="Q105" s="35"/>
      <c r="R105" s="38">
        <v>70</v>
      </c>
      <c r="S105" s="37">
        <v>70</v>
      </c>
      <c r="T105" s="37">
        <v>98.87</v>
      </c>
      <c r="U105" s="36">
        <f t="shared" si="3"/>
        <v>141.24285714285716</v>
      </c>
      <c r="V105" s="35" t="s">
        <v>43</v>
      </c>
    </row>
    <row r="106" spans="1:22" ht="23.1" customHeight="1" x14ac:dyDescent="0.2">
      <c r="A106" s="41"/>
      <c r="B106" s="35"/>
      <c r="C106" s="35"/>
      <c r="D106" s="35"/>
      <c r="E106" s="35"/>
      <c r="F106" s="35"/>
      <c r="G106" s="35"/>
      <c r="H106" s="35"/>
      <c r="I106" s="40"/>
      <c r="J106" s="40"/>
      <c r="K106" s="35"/>
      <c r="L106" s="35"/>
      <c r="M106" s="35"/>
      <c r="N106" s="35"/>
      <c r="O106" s="39"/>
      <c r="P106" s="39"/>
      <c r="Q106" s="35"/>
      <c r="R106" s="38">
        <v>86</v>
      </c>
      <c r="S106" s="37">
        <v>86</v>
      </c>
      <c r="T106" s="37">
        <v>98</v>
      </c>
      <c r="U106" s="36">
        <f t="shared" si="3"/>
        <v>113.95348837209302</v>
      </c>
      <c r="V106" s="35" t="s">
        <v>44</v>
      </c>
    </row>
    <row r="107" spans="1:22" ht="23.1" customHeight="1" x14ac:dyDescent="0.2">
      <c r="A107" s="41"/>
      <c r="B107" s="35"/>
      <c r="C107" s="35"/>
      <c r="D107" s="35"/>
      <c r="E107" s="35"/>
      <c r="F107" s="35"/>
      <c r="G107" s="35"/>
      <c r="H107" s="35"/>
      <c r="I107" s="40"/>
      <c r="J107" s="40"/>
      <c r="K107" s="35"/>
      <c r="L107" s="35"/>
      <c r="M107" s="35"/>
      <c r="N107" s="35"/>
      <c r="O107" s="39"/>
      <c r="P107" s="39"/>
      <c r="Q107" s="35"/>
      <c r="R107" s="38">
        <v>0.89</v>
      </c>
      <c r="S107" s="37">
        <v>0.89</v>
      </c>
      <c r="T107" s="37" t="s">
        <v>28</v>
      </c>
      <c r="U107" s="36" t="str">
        <f t="shared" si="3"/>
        <v>N/A</v>
      </c>
      <c r="V107" s="35" t="s">
        <v>35</v>
      </c>
    </row>
    <row r="108" spans="1:22" ht="23.1" customHeight="1" x14ac:dyDescent="0.2">
      <c r="A108" s="41"/>
      <c r="B108" s="35"/>
      <c r="C108" s="35"/>
      <c r="D108" s="35"/>
      <c r="E108" s="35"/>
      <c r="F108" s="35"/>
      <c r="G108" s="35"/>
      <c r="H108" s="35"/>
      <c r="I108" s="40"/>
      <c r="J108" s="40"/>
      <c r="K108" s="35"/>
      <c r="L108" s="35"/>
      <c r="M108" s="35"/>
      <c r="N108" s="35"/>
      <c r="O108" s="39"/>
      <c r="P108" s="39"/>
      <c r="Q108" s="35"/>
      <c r="R108" s="38">
        <v>100</v>
      </c>
      <c r="S108" s="37">
        <v>100</v>
      </c>
      <c r="T108" s="37">
        <v>53</v>
      </c>
      <c r="U108" s="36">
        <f t="shared" si="3"/>
        <v>53</v>
      </c>
      <c r="V108" s="35" t="s">
        <v>42</v>
      </c>
    </row>
    <row r="109" spans="1:22" ht="23.1" customHeight="1" x14ac:dyDescent="0.2">
      <c r="A109" s="41"/>
      <c r="B109" s="35"/>
      <c r="C109" s="35"/>
      <c r="D109" s="35"/>
      <c r="E109" s="35"/>
      <c r="F109" s="35"/>
      <c r="G109" s="35"/>
      <c r="H109" s="35"/>
      <c r="I109" s="40"/>
      <c r="J109" s="40"/>
      <c r="K109" s="35"/>
      <c r="L109" s="35"/>
      <c r="M109" s="35"/>
      <c r="N109" s="35"/>
      <c r="O109" s="39"/>
      <c r="P109" s="39"/>
      <c r="Q109" s="35"/>
      <c r="R109" s="38">
        <v>100</v>
      </c>
      <c r="S109" s="37">
        <v>100</v>
      </c>
      <c r="T109" s="37">
        <v>82</v>
      </c>
      <c r="U109" s="36">
        <f t="shared" si="3"/>
        <v>82</v>
      </c>
      <c r="V109" s="35" t="s">
        <v>34</v>
      </c>
    </row>
    <row r="110" spans="1:22" ht="23.1" customHeight="1" x14ac:dyDescent="0.2">
      <c r="A110" s="41"/>
      <c r="B110" s="35"/>
      <c r="C110" s="35"/>
      <c r="D110" s="35"/>
      <c r="E110" s="35"/>
      <c r="F110" s="35"/>
      <c r="G110" s="35"/>
      <c r="H110" s="35"/>
      <c r="I110" s="40"/>
      <c r="J110" s="40"/>
      <c r="K110" s="35"/>
      <c r="L110" s="35"/>
      <c r="M110" s="35"/>
      <c r="N110" s="35"/>
      <c r="O110" s="39"/>
      <c r="P110" s="39"/>
      <c r="Q110" s="35"/>
      <c r="R110" s="38">
        <v>82</v>
      </c>
      <c r="S110" s="37">
        <v>82</v>
      </c>
      <c r="T110" s="37" t="s">
        <v>28</v>
      </c>
      <c r="U110" s="36" t="str">
        <f t="shared" si="3"/>
        <v>N/A</v>
      </c>
      <c r="V110" s="35" t="s">
        <v>31</v>
      </c>
    </row>
    <row r="111" spans="1:22" ht="23.1" customHeight="1" x14ac:dyDescent="0.2">
      <c r="A111" s="41"/>
      <c r="B111" s="35"/>
      <c r="C111" s="35"/>
      <c r="D111" s="35"/>
      <c r="E111" s="35"/>
      <c r="F111" s="35"/>
      <c r="G111" s="35"/>
      <c r="H111" s="35"/>
      <c r="I111" s="40"/>
      <c r="J111" s="40"/>
      <c r="K111" s="35"/>
      <c r="L111" s="35"/>
      <c r="M111" s="35"/>
      <c r="N111" s="35"/>
      <c r="O111" s="39"/>
      <c r="P111" s="39"/>
      <c r="Q111" s="35"/>
      <c r="R111" s="38">
        <v>0.9</v>
      </c>
      <c r="S111" s="37">
        <v>0.9</v>
      </c>
      <c r="T111" s="37">
        <v>0.81200000000000006</v>
      </c>
      <c r="U111" s="36">
        <f t="shared" si="3"/>
        <v>90.222222222222229</v>
      </c>
      <c r="V111" s="35" t="s">
        <v>32</v>
      </c>
    </row>
    <row r="112" spans="1:22" ht="23.1" customHeight="1" x14ac:dyDescent="0.2">
      <c r="A112" s="41"/>
      <c r="B112" s="35"/>
      <c r="C112" s="35"/>
      <c r="D112" s="35"/>
      <c r="E112" s="35"/>
      <c r="F112" s="35"/>
      <c r="G112" s="35"/>
      <c r="H112" s="35"/>
      <c r="I112" s="40"/>
      <c r="J112" s="40"/>
      <c r="K112" s="35"/>
      <c r="L112" s="35"/>
      <c r="M112" s="35"/>
      <c r="N112" s="35"/>
      <c r="O112" s="39"/>
      <c r="P112" s="39"/>
      <c r="Q112" s="35"/>
      <c r="R112" s="38">
        <v>99.29</v>
      </c>
      <c r="S112" s="37">
        <v>99.29</v>
      </c>
      <c r="T112" s="37">
        <v>99.29</v>
      </c>
      <c r="U112" s="36">
        <f t="shared" si="3"/>
        <v>100</v>
      </c>
      <c r="V112" s="35" t="s">
        <v>23</v>
      </c>
    </row>
    <row r="113" spans="1:22" ht="23.1" customHeight="1" thickBot="1" x14ac:dyDescent="0.25">
      <c r="A113" s="41"/>
      <c r="B113" s="35"/>
      <c r="C113" s="35"/>
      <c r="D113" s="35"/>
      <c r="E113" s="35"/>
      <c r="F113" s="35"/>
      <c r="G113" s="35"/>
      <c r="H113" s="35"/>
      <c r="I113" s="40"/>
      <c r="J113" s="40"/>
      <c r="K113" s="35"/>
      <c r="L113" s="35"/>
      <c r="M113" s="35"/>
      <c r="N113" s="35"/>
      <c r="O113" s="39"/>
      <c r="P113" s="39"/>
      <c r="Q113" s="35"/>
      <c r="R113" s="38">
        <v>0.875</v>
      </c>
      <c r="S113" s="37" t="s">
        <v>28</v>
      </c>
      <c r="T113" s="37" t="s">
        <v>28</v>
      </c>
      <c r="U113" s="36" t="str">
        <f t="shared" si="3"/>
        <v>N/A</v>
      </c>
      <c r="V113" s="35" t="s">
        <v>36</v>
      </c>
    </row>
    <row r="114" spans="1:22" ht="75" customHeight="1" thickTop="1" thickBot="1" x14ac:dyDescent="0.25">
      <c r="A114" s="41"/>
      <c r="B114" s="44" t="s">
        <v>52</v>
      </c>
      <c r="C114" s="97" t="s">
        <v>56</v>
      </c>
      <c r="D114" s="97"/>
      <c r="E114" s="97"/>
      <c r="F114" s="97"/>
      <c r="G114" s="97"/>
      <c r="H114" s="97"/>
      <c r="I114" s="97" t="s">
        <v>55</v>
      </c>
      <c r="J114" s="97"/>
      <c r="K114" s="97"/>
      <c r="L114" s="97" t="s">
        <v>54</v>
      </c>
      <c r="M114" s="97"/>
      <c r="N114" s="97"/>
      <c r="O114" s="97"/>
      <c r="P114" s="43" t="s">
        <v>48</v>
      </c>
      <c r="Q114" s="43" t="s">
        <v>47</v>
      </c>
      <c r="R114" s="43">
        <v>30.877409090909097</v>
      </c>
      <c r="S114" s="43">
        <v>32.347619047619048</v>
      </c>
      <c r="T114" s="43">
        <v>25.037222222222226</v>
      </c>
      <c r="U114" s="43">
        <f t="shared" si="3"/>
        <v>77.400510329260513</v>
      </c>
      <c r="V114" s="42" t="s">
        <v>46</v>
      </c>
    </row>
    <row r="115" spans="1:22" ht="23.1" customHeight="1" thickTop="1" thickBot="1" x14ac:dyDescent="0.25">
      <c r="A115" s="41"/>
      <c r="B115" s="98" t="s">
        <v>45</v>
      </c>
      <c r="C115" s="99"/>
      <c r="D115" s="99"/>
      <c r="E115" s="99"/>
      <c r="F115" s="99"/>
      <c r="G115" s="99"/>
      <c r="H115" s="99"/>
      <c r="I115" s="99"/>
      <c r="J115" s="99"/>
      <c r="K115" s="99"/>
      <c r="L115" s="99"/>
      <c r="M115" s="99"/>
      <c r="N115" s="99"/>
      <c r="O115" s="99"/>
      <c r="P115" s="99"/>
      <c r="Q115" s="99"/>
      <c r="R115" s="99"/>
      <c r="S115" s="99"/>
      <c r="T115" s="99"/>
      <c r="U115" s="99"/>
      <c r="V115" s="100"/>
    </row>
    <row r="116" spans="1:22" ht="23.1" customHeight="1" x14ac:dyDescent="0.2">
      <c r="A116" s="41"/>
      <c r="B116" s="35"/>
      <c r="C116" s="35"/>
      <c r="D116" s="35"/>
      <c r="E116" s="35"/>
      <c r="F116" s="35"/>
      <c r="G116" s="35"/>
      <c r="H116" s="35"/>
      <c r="I116" s="40"/>
      <c r="J116" s="40"/>
      <c r="K116" s="35"/>
      <c r="L116" s="35"/>
      <c r="M116" s="35"/>
      <c r="N116" s="35"/>
      <c r="O116" s="39"/>
      <c r="P116" s="39"/>
      <c r="Q116" s="35"/>
      <c r="R116" s="38">
        <v>6.43</v>
      </c>
      <c r="S116" s="37">
        <v>6.43</v>
      </c>
      <c r="T116" s="37">
        <v>8.36</v>
      </c>
      <c r="U116" s="36">
        <f t="shared" ref="U116:U138" si="4">IF(ISERROR(T116/S116),"N/A",T116/S116*100)</f>
        <v>130.01555209953344</v>
      </c>
      <c r="V116" s="35" t="s">
        <v>39</v>
      </c>
    </row>
    <row r="117" spans="1:22" ht="23.1" customHeight="1" x14ac:dyDescent="0.2">
      <c r="A117" s="41"/>
      <c r="B117" s="35"/>
      <c r="C117" s="35"/>
      <c r="D117" s="35"/>
      <c r="E117" s="35"/>
      <c r="F117" s="35"/>
      <c r="G117" s="35"/>
      <c r="H117" s="35"/>
      <c r="I117" s="40"/>
      <c r="J117" s="40"/>
      <c r="K117" s="35"/>
      <c r="L117" s="35"/>
      <c r="M117" s="35"/>
      <c r="N117" s="35"/>
      <c r="O117" s="39"/>
      <c r="P117" s="39"/>
      <c r="Q117" s="35"/>
      <c r="R117" s="38">
        <v>86.32</v>
      </c>
      <c r="S117" s="37">
        <v>86.32</v>
      </c>
      <c r="T117" s="37">
        <v>86.32</v>
      </c>
      <c r="U117" s="36">
        <f t="shared" si="4"/>
        <v>100</v>
      </c>
      <c r="V117" s="35" t="s">
        <v>22</v>
      </c>
    </row>
    <row r="118" spans="1:22" ht="23.1" customHeight="1" x14ac:dyDescent="0.2">
      <c r="A118" s="41"/>
      <c r="B118" s="35"/>
      <c r="C118" s="35"/>
      <c r="D118" s="35"/>
      <c r="E118" s="35"/>
      <c r="F118" s="35"/>
      <c r="G118" s="35"/>
      <c r="H118" s="35"/>
      <c r="I118" s="40"/>
      <c r="J118" s="40"/>
      <c r="K118" s="35"/>
      <c r="L118" s="35"/>
      <c r="M118" s="35"/>
      <c r="N118" s="35"/>
      <c r="O118" s="39"/>
      <c r="P118" s="39"/>
      <c r="Q118" s="35"/>
      <c r="R118" s="38">
        <v>4.04</v>
      </c>
      <c r="S118" s="37">
        <v>4.04</v>
      </c>
      <c r="T118" s="37">
        <v>3.61</v>
      </c>
      <c r="U118" s="36">
        <f t="shared" si="4"/>
        <v>89.356435643564353</v>
      </c>
      <c r="V118" s="35" t="s">
        <v>26</v>
      </c>
    </row>
    <row r="119" spans="1:22" ht="23.1" customHeight="1" x14ac:dyDescent="0.2">
      <c r="A119" s="41"/>
      <c r="B119" s="35"/>
      <c r="C119" s="35"/>
      <c r="D119" s="35"/>
      <c r="E119" s="35"/>
      <c r="F119" s="35"/>
      <c r="G119" s="35"/>
      <c r="H119" s="35"/>
      <c r="I119" s="40"/>
      <c r="J119" s="40"/>
      <c r="K119" s="35"/>
      <c r="L119" s="35"/>
      <c r="M119" s="35"/>
      <c r="N119" s="35"/>
      <c r="O119" s="39"/>
      <c r="P119" s="39"/>
      <c r="Q119" s="35"/>
      <c r="R119" s="38">
        <v>7.28</v>
      </c>
      <c r="S119" s="37">
        <v>7.28</v>
      </c>
      <c r="T119" s="37">
        <v>17.88</v>
      </c>
      <c r="U119" s="36">
        <f t="shared" si="4"/>
        <v>245.60439560439556</v>
      </c>
      <c r="V119" s="35" t="s">
        <v>32</v>
      </c>
    </row>
    <row r="120" spans="1:22" ht="23.1" customHeight="1" x14ac:dyDescent="0.2">
      <c r="A120" s="41"/>
      <c r="B120" s="35"/>
      <c r="C120" s="35"/>
      <c r="D120" s="35"/>
      <c r="E120" s="35"/>
      <c r="F120" s="35"/>
      <c r="G120" s="35"/>
      <c r="H120" s="35"/>
      <c r="I120" s="40"/>
      <c r="J120" s="40"/>
      <c r="K120" s="35"/>
      <c r="L120" s="35"/>
      <c r="M120" s="35"/>
      <c r="N120" s="35"/>
      <c r="O120" s="39"/>
      <c r="P120" s="39"/>
      <c r="Q120" s="35"/>
      <c r="R120" s="38">
        <v>0.09</v>
      </c>
      <c r="S120" s="37">
        <v>0.09</v>
      </c>
      <c r="T120" s="37" t="s">
        <v>28</v>
      </c>
      <c r="U120" s="36" t="str">
        <f t="shared" si="4"/>
        <v>N/A</v>
      </c>
      <c r="V120" s="35" t="s">
        <v>35</v>
      </c>
    </row>
    <row r="121" spans="1:22" ht="23.1" customHeight="1" x14ac:dyDescent="0.2">
      <c r="A121" s="41"/>
      <c r="B121" s="35"/>
      <c r="C121" s="35"/>
      <c r="D121" s="35"/>
      <c r="E121" s="35"/>
      <c r="F121" s="35"/>
      <c r="G121" s="35"/>
      <c r="H121" s="35"/>
      <c r="I121" s="40"/>
      <c r="J121" s="40"/>
      <c r="K121" s="35"/>
      <c r="L121" s="35"/>
      <c r="M121" s="35"/>
      <c r="N121" s="35"/>
      <c r="O121" s="39"/>
      <c r="P121" s="39"/>
      <c r="Q121" s="35"/>
      <c r="R121" s="38">
        <v>15.3</v>
      </c>
      <c r="S121" s="37">
        <v>15.3</v>
      </c>
      <c r="T121" s="37">
        <v>15.82</v>
      </c>
      <c r="U121" s="36">
        <f t="shared" si="4"/>
        <v>103.3986928104575</v>
      </c>
      <c r="V121" s="35" t="s">
        <v>29</v>
      </c>
    </row>
    <row r="122" spans="1:22" ht="23.1" customHeight="1" x14ac:dyDescent="0.2">
      <c r="A122" s="41"/>
      <c r="B122" s="35"/>
      <c r="C122" s="35"/>
      <c r="D122" s="35"/>
      <c r="E122" s="35"/>
      <c r="F122" s="35"/>
      <c r="G122" s="35"/>
      <c r="H122" s="35"/>
      <c r="I122" s="40"/>
      <c r="J122" s="40"/>
      <c r="K122" s="35"/>
      <c r="L122" s="35"/>
      <c r="M122" s="35"/>
      <c r="N122" s="35"/>
      <c r="O122" s="39"/>
      <c r="P122" s="39"/>
      <c r="Q122" s="35"/>
      <c r="R122" s="38">
        <v>6.3</v>
      </c>
      <c r="S122" s="37">
        <v>6.3</v>
      </c>
      <c r="T122" s="37">
        <v>8.6</v>
      </c>
      <c r="U122" s="36">
        <f t="shared" si="4"/>
        <v>136.50793650793651</v>
      </c>
      <c r="V122" s="35" t="s">
        <v>24</v>
      </c>
    </row>
    <row r="123" spans="1:22" ht="23.1" customHeight="1" x14ac:dyDescent="0.2">
      <c r="A123" s="41"/>
      <c r="B123" s="35"/>
      <c r="C123" s="35"/>
      <c r="D123" s="35"/>
      <c r="E123" s="35"/>
      <c r="F123" s="35"/>
      <c r="G123" s="35"/>
      <c r="H123" s="35"/>
      <c r="I123" s="40"/>
      <c r="J123" s="40"/>
      <c r="K123" s="35"/>
      <c r="L123" s="35"/>
      <c r="M123" s="35"/>
      <c r="N123" s="35"/>
      <c r="O123" s="39"/>
      <c r="P123" s="39"/>
      <c r="Q123" s="35"/>
      <c r="R123" s="38">
        <v>100</v>
      </c>
      <c r="S123" s="37">
        <v>100</v>
      </c>
      <c r="T123" s="37">
        <v>7.05</v>
      </c>
      <c r="U123" s="36">
        <f t="shared" si="4"/>
        <v>7.0499999999999989</v>
      </c>
      <c r="V123" s="35" t="s">
        <v>53</v>
      </c>
    </row>
    <row r="124" spans="1:22" ht="23.1" customHeight="1" x14ac:dyDescent="0.2">
      <c r="A124" s="41"/>
      <c r="B124" s="35"/>
      <c r="C124" s="35"/>
      <c r="D124" s="35"/>
      <c r="E124" s="35"/>
      <c r="F124" s="35"/>
      <c r="G124" s="35"/>
      <c r="H124" s="35"/>
      <c r="I124" s="40"/>
      <c r="J124" s="40"/>
      <c r="K124" s="35"/>
      <c r="L124" s="35"/>
      <c r="M124" s="35"/>
      <c r="N124" s="35"/>
      <c r="O124" s="39"/>
      <c r="P124" s="39"/>
      <c r="Q124" s="35"/>
      <c r="R124" s="38">
        <v>9.2200000000000006</v>
      </c>
      <c r="S124" s="37">
        <v>9.2200000000000006</v>
      </c>
      <c r="T124" s="37">
        <v>10.33</v>
      </c>
      <c r="U124" s="36">
        <f t="shared" si="4"/>
        <v>112.03904555314533</v>
      </c>
      <c r="V124" s="35" t="s">
        <v>25</v>
      </c>
    </row>
    <row r="125" spans="1:22" ht="23.1" customHeight="1" x14ac:dyDescent="0.2">
      <c r="A125" s="41"/>
      <c r="B125" s="35"/>
      <c r="C125" s="35"/>
      <c r="D125" s="35"/>
      <c r="E125" s="35"/>
      <c r="F125" s="35"/>
      <c r="G125" s="35"/>
      <c r="H125" s="35"/>
      <c r="I125" s="40"/>
      <c r="J125" s="40"/>
      <c r="K125" s="35"/>
      <c r="L125" s="35"/>
      <c r="M125" s="35"/>
      <c r="N125" s="35"/>
      <c r="O125" s="39"/>
      <c r="P125" s="39"/>
      <c r="Q125" s="35"/>
      <c r="R125" s="38">
        <v>15</v>
      </c>
      <c r="S125" s="37">
        <v>15</v>
      </c>
      <c r="T125" s="37">
        <v>14</v>
      </c>
      <c r="U125" s="36">
        <f t="shared" si="4"/>
        <v>93.333333333333329</v>
      </c>
      <c r="V125" s="35" t="s">
        <v>44</v>
      </c>
    </row>
    <row r="126" spans="1:22" ht="23.1" customHeight="1" x14ac:dyDescent="0.2">
      <c r="A126" s="41"/>
      <c r="B126" s="35"/>
      <c r="C126" s="35"/>
      <c r="D126" s="35"/>
      <c r="E126" s="35"/>
      <c r="F126" s="35"/>
      <c r="G126" s="35"/>
      <c r="H126" s="35"/>
      <c r="I126" s="40"/>
      <c r="J126" s="40"/>
      <c r="K126" s="35"/>
      <c r="L126" s="35"/>
      <c r="M126" s="35"/>
      <c r="N126" s="35"/>
      <c r="O126" s="39"/>
      <c r="P126" s="39"/>
      <c r="Q126" s="35"/>
      <c r="R126" s="38">
        <v>83.25</v>
      </c>
      <c r="S126" s="37">
        <v>83.25</v>
      </c>
      <c r="T126" s="37">
        <v>10.26</v>
      </c>
      <c r="U126" s="36">
        <f t="shared" si="4"/>
        <v>12.324324324324325</v>
      </c>
      <c r="V126" s="35" t="s">
        <v>33</v>
      </c>
    </row>
    <row r="127" spans="1:22" ht="23.1" customHeight="1" x14ac:dyDescent="0.2">
      <c r="A127" s="41"/>
      <c r="B127" s="35"/>
      <c r="C127" s="35"/>
      <c r="D127" s="35"/>
      <c r="E127" s="35"/>
      <c r="F127" s="35"/>
      <c r="G127" s="35"/>
      <c r="H127" s="35"/>
      <c r="I127" s="40"/>
      <c r="J127" s="40"/>
      <c r="K127" s="35"/>
      <c r="L127" s="35"/>
      <c r="M127" s="35"/>
      <c r="N127" s="35"/>
      <c r="O127" s="39"/>
      <c r="P127" s="39"/>
      <c r="Q127" s="35"/>
      <c r="R127" s="38">
        <v>56.19</v>
      </c>
      <c r="S127" s="37">
        <v>56.19</v>
      </c>
      <c r="T127" s="37">
        <v>33.630000000000003</v>
      </c>
      <c r="U127" s="36">
        <f t="shared" si="4"/>
        <v>59.85050720768821</v>
      </c>
      <c r="V127" s="35" t="s">
        <v>40</v>
      </c>
    </row>
    <row r="128" spans="1:22" ht="23.1" customHeight="1" x14ac:dyDescent="0.2">
      <c r="A128" s="41"/>
      <c r="B128" s="35"/>
      <c r="C128" s="35"/>
      <c r="D128" s="35"/>
      <c r="E128" s="35"/>
      <c r="F128" s="35"/>
      <c r="G128" s="35"/>
      <c r="H128" s="35"/>
      <c r="I128" s="40"/>
      <c r="J128" s="40"/>
      <c r="K128" s="35"/>
      <c r="L128" s="35"/>
      <c r="M128" s="35"/>
      <c r="N128" s="35"/>
      <c r="O128" s="39"/>
      <c r="P128" s="39"/>
      <c r="Q128" s="35"/>
      <c r="R128" s="38">
        <v>88.37</v>
      </c>
      <c r="S128" s="37">
        <v>88.37</v>
      </c>
      <c r="T128" s="37">
        <v>89.76</v>
      </c>
      <c r="U128" s="36">
        <f t="shared" si="4"/>
        <v>101.57293199049451</v>
      </c>
      <c r="V128" s="35" t="s">
        <v>34</v>
      </c>
    </row>
    <row r="129" spans="1:22" ht="23.1" customHeight="1" x14ac:dyDescent="0.2">
      <c r="A129" s="41"/>
      <c r="B129" s="35"/>
      <c r="C129" s="35"/>
      <c r="D129" s="35"/>
      <c r="E129" s="35"/>
      <c r="F129" s="35"/>
      <c r="G129" s="35"/>
      <c r="H129" s="35"/>
      <c r="I129" s="40"/>
      <c r="J129" s="40"/>
      <c r="K129" s="35"/>
      <c r="L129" s="35"/>
      <c r="M129" s="35"/>
      <c r="N129" s="35"/>
      <c r="O129" s="39"/>
      <c r="P129" s="39"/>
      <c r="Q129" s="35"/>
      <c r="R129" s="38">
        <v>17</v>
      </c>
      <c r="S129" s="37">
        <v>17</v>
      </c>
      <c r="T129" s="37" t="s">
        <v>28</v>
      </c>
      <c r="U129" s="36" t="str">
        <f t="shared" si="4"/>
        <v>N/A</v>
      </c>
      <c r="V129" s="35" t="s">
        <v>31</v>
      </c>
    </row>
    <row r="130" spans="1:22" ht="23.1" customHeight="1" x14ac:dyDescent="0.2">
      <c r="A130" s="41"/>
      <c r="B130" s="35"/>
      <c r="C130" s="35"/>
      <c r="D130" s="35"/>
      <c r="E130" s="35"/>
      <c r="F130" s="35"/>
      <c r="G130" s="35"/>
      <c r="H130" s="35"/>
      <c r="I130" s="40"/>
      <c r="J130" s="40"/>
      <c r="K130" s="35"/>
      <c r="L130" s="35"/>
      <c r="M130" s="35"/>
      <c r="N130" s="35"/>
      <c r="O130" s="39"/>
      <c r="P130" s="39"/>
      <c r="Q130" s="35"/>
      <c r="R130" s="38">
        <v>10.66</v>
      </c>
      <c r="S130" s="37">
        <v>10.66</v>
      </c>
      <c r="T130" s="37">
        <v>12.61</v>
      </c>
      <c r="U130" s="36">
        <f t="shared" si="4"/>
        <v>118.29268292682926</v>
      </c>
      <c r="V130" s="35" t="s">
        <v>37</v>
      </c>
    </row>
    <row r="131" spans="1:22" ht="23.1" customHeight="1" x14ac:dyDescent="0.2">
      <c r="A131" s="41"/>
      <c r="B131" s="35"/>
      <c r="C131" s="35"/>
      <c r="D131" s="35"/>
      <c r="E131" s="35"/>
      <c r="F131" s="35"/>
      <c r="G131" s="35"/>
      <c r="H131" s="35"/>
      <c r="I131" s="40"/>
      <c r="J131" s="40"/>
      <c r="K131" s="35"/>
      <c r="L131" s="35"/>
      <c r="M131" s="35"/>
      <c r="N131" s="35"/>
      <c r="O131" s="39"/>
      <c r="P131" s="39"/>
      <c r="Q131" s="35"/>
      <c r="R131" s="38">
        <v>57.74</v>
      </c>
      <c r="S131" s="37">
        <v>57.74</v>
      </c>
      <c r="T131" s="37">
        <v>57.74</v>
      </c>
      <c r="U131" s="36">
        <f t="shared" si="4"/>
        <v>100</v>
      </c>
      <c r="V131" s="35" t="s">
        <v>23</v>
      </c>
    </row>
    <row r="132" spans="1:22" ht="23.1" customHeight="1" x14ac:dyDescent="0.2">
      <c r="A132" s="41"/>
      <c r="B132" s="35"/>
      <c r="C132" s="35"/>
      <c r="D132" s="35"/>
      <c r="E132" s="35"/>
      <c r="F132" s="35"/>
      <c r="G132" s="35"/>
      <c r="H132" s="35"/>
      <c r="I132" s="40"/>
      <c r="J132" s="40"/>
      <c r="K132" s="35"/>
      <c r="L132" s="35"/>
      <c r="M132" s="35"/>
      <c r="N132" s="35"/>
      <c r="O132" s="39"/>
      <c r="P132" s="39"/>
      <c r="Q132" s="35"/>
      <c r="R132" s="38">
        <v>10.54</v>
      </c>
      <c r="S132" s="37">
        <v>10.54</v>
      </c>
      <c r="T132" s="37">
        <v>11.8</v>
      </c>
      <c r="U132" s="36">
        <f t="shared" si="4"/>
        <v>111.95445920303607</v>
      </c>
      <c r="V132" s="35" t="s">
        <v>30</v>
      </c>
    </row>
    <row r="133" spans="1:22" ht="23.1" customHeight="1" x14ac:dyDescent="0.2">
      <c r="A133" s="41"/>
      <c r="B133" s="35"/>
      <c r="C133" s="35"/>
      <c r="D133" s="35"/>
      <c r="E133" s="35"/>
      <c r="F133" s="35"/>
      <c r="G133" s="35"/>
      <c r="H133" s="35"/>
      <c r="I133" s="40"/>
      <c r="J133" s="40"/>
      <c r="K133" s="35"/>
      <c r="L133" s="35"/>
      <c r="M133" s="35"/>
      <c r="N133" s="35"/>
      <c r="O133" s="39"/>
      <c r="P133" s="39"/>
      <c r="Q133" s="35"/>
      <c r="R133" s="38">
        <v>12.6</v>
      </c>
      <c r="S133" s="37">
        <v>12.6</v>
      </c>
      <c r="T133" s="37">
        <v>17.600000000000001</v>
      </c>
      <c r="U133" s="36">
        <f t="shared" si="4"/>
        <v>139.6825396825397</v>
      </c>
      <c r="V133" s="35" t="s">
        <v>43</v>
      </c>
    </row>
    <row r="134" spans="1:22" ht="23.1" customHeight="1" x14ac:dyDescent="0.2">
      <c r="A134" s="41"/>
      <c r="B134" s="35"/>
      <c r="C134" s="35"/>
      <c r="D134" s="35"/>
      <c r="E134" s="35"/>
      <c r="F134" s="35"/>
      <c r="G134" s="35"/>
      <c r="H134" s="35"/>
      <c r="I134" s="40"/>
      <c r="J134" s="40"/>
      <c r="K134" s="35"/>
      <c r="L134" s="35"/>
      <c r="M134" s="35"/>
      <c r="N134" s="35"/>
      <c r="O134" s="39"/>
      <c r="P134" s="39"/>
      <c r="Q134" s="35"/>
      <c r="R134" s="38">
        <v>23.1</v>
      </c>
      <c r="S134" s="37">
        <v>23.1</v>
      </c>
      <c r="T134" s="37">
        <v>23.31</v>
      </c>
      <c r="U134" s="36">
        <f t="shared" si="4"/>
        <v>100.90909090909091</v>
      </c>
      <c r="V134" s="35" t="s">
        <v>41</v>
      </c>
    </row>
    <row r="135" spans="1:22" ht="23.1" customHeight="1" x14ac:dyDescent="0.2">
      <c r="A135" s="41"/>
      <c r="B135" s="35"/>
      <c r="C135" s="35"/>
      <c r="D135" s="35"/>
      <c r="E135" s="35"/>
      <c r="F135" s="35"/>
      <c r="G135" s="35"/>
      <c r="H135" s="35"/>
      <c r="I135" s="40"/>
      <c r="J135" s="40"/>
      <c r="K135" s="35"/>
      <c r="L135" s="35"/>
      <c r="M135" s="35"/>
      <c r="N135" s="35"/>
      <c r="O135" s="39"/>
      <c r="P135" s="39"/>
      <c r="Q135" s="35"/>
      <c r="R135" s="38">
        <v>49.77</v>
      </c>
      <c r="S135" s="37">
        <v>49.77</v>
      </c>
      <c r="T135" s="37">
        <v>21.99</v>
      </c>
      <c r="U135" s="36">
        <f t="shared" si="4"/>
        <v>44.183242917420131</v>
      </c>
      <c r="V135" s="35" t="s">
        <v>38</v>
      </c>
    </row>
    <row r="136" spans="1:22" ht="23.1" customHeight="1" x14ac:dyDescent="0.2">
      <c r="A136" s="41"/>
      <c r="B136" s="35"/>
      <c r="C136" s="35"/>
      <c r="D136" s="35"/>
      <c r="E136" s="35"/>
      <c r="F136" s="35"/>
      <c r="G136" s="35"/>
      <c r="H136" s="35"/>
      <c r="I136" s="40"/>
      <c r="J136" s="40"/>
      <c r="K136" s="35"/>
      <c r="L136" s="35"/>
      <c r="M136" s="35"/>
      <c r="N136" s="35"/>
      <c r="O136" s="39"/>
      <c r="P136" s="39"/>
      <c r="Q136" s="35"/>
      <c r="R136" s="38">
        <v>20.100000000000001</v>
      </c>
      <c r="S136" s="37">
        <v>20.100000000000001</v>
      </c>
      <c r="T136" s="37" t="s">
        <v>28</v>
      </c>
      <c r="U136" s="36" t="str">
        <f t="shared" si="4"/>
        <v>N/A</v>
      </c>
      <c r="V136" s="35" t="s">
        <v>27</v>
      </c>
    </row>
    <row r="137" spans="1:22" ht="23.1" customHeight="1" thickBot="1" x14ac:dyDescent="0.25">
      <c r="A137" s="41"/>
      <c r="B137" s="35"/>
      <c r="C137" s="35"/>
      <c r="D137" s="35"/>
      <c r="E137" s="35"/>
      <c r="F137" s="35"/>
      <c r="G137" s="35"/>
      <c r="H137" s="35"/>
      <c r="I137" s="40"/>
      <c r="J137" s="40"/>
      <c r="K137" s="35"/>
      <c r="L137" s="35"/>
      <c r="M137" s="35"/>
      <c r="N137" s="35"/>
      <c r="O137" s="39"/>
      <c r="P137" s="39"/>
      <c r="Q137" s="35"/>
      <c r="R137" s="38">
        <v>3.0000000000000001E-3</v>
      </c>
      <c r="S137" s="37" t="s">
        <v>28</v>
      </c>
      <c r="T137" s="37" t="s">
        <v>28</v>
      </c>
      <c r="U137" s="36" t="str">
        <f t="shared" si="4"/>
        <v>N/A</v>
      </c>
      <c r="V137" s="35" t="s">
        <v>36</v>
      </c>
    </row>
    <row r="138" spans="1:22" ht="75" customHeight="1" thickTop="1" thickBot="1" x14ac:dyDescent="0.25">
      <c r="A138" s="41"/>
      <c r="B138" s="44" t="s">
        <v>52</v>
      </c>
      <c r="C138" s="97" t="s">
        <v>51</v>
      </c>
      <c r="D138" s="97"/>
      <c r="E138" s="97"/>
      <c r="F138" s="97"/>
      <c r="G138" s="97"/>
      <c r="H138" s="97"/>
      <c r="I138" s="97" t="s">
        <v>50</v>
      </c>
      <c r="J138" s="97"/>
      <c r="K138" s="97"/>
      <c r="L138" s="97" t="s">
        <v>49</v>
      </c>
      <c r="M138" s="97"/>
      <c r="N138" s="97"/>
      <c r="O138" s="97"/>
      <c r="P138" s="43" t="s">
        <v>48</v>
      </c>
      <c r="Q138" s="43" t="s">
        <v>47</v>
      </c>
      <c r="R138" s="43">
        <v>16422511.524272729</v>
      </c>
      <c r="S138" s="43">
        <v>16422511.524272729</v>
      </c>
      <c r="T138" s="43">
        <v>41.932222222222229</v>
      </c>
      <c r="U138" s="43">
        <f t="shared" si="4"/>
        <v>2.5533379690582497E-4</v>
      </c>
      <c r="V138" s="42" t="s">
        <v>46</v>
      </c>
    </row>
    <row r="139" spans="1:22" ht="23.1" customHeight="1" thickTop="1" thickBot="1" x14ac:dyDescent="0.25">
      <c r="A139" s="41"/>
      <c r="B139" s="98" t="s">
        <v>45</v>
      </c>
      <c r="C139" s="99"/>
      <c r="D139" s="99"/>
      <c r="E139" s="99"/>
      <c r="F139" s="99"/>
      <c r="G139" s="99"/>
      <c r="H139" s="99"/>
      <c r="I139" s="99"/>
      <c r="J139" s="99"/>
      <c r="K139" s="99"/>
      <c r="L139" s="99"/>
      <c r="M139" s="99"/>
      <c r="N139" s="99"/>
      <c r="O139" s="99"/>
      <c r="P139" s="99"/>
      <c r="Q139" s="99"/>
      <c r="R139" s="99"/>
      <c r="S139" s="99"/>
      <c r="T139" s="99"/>
      <c r="U139" s="99"/>
      <c r="V139" s="100"/>
    </row>
    <row r="140" spans="1:22" ht="23.1" customHeight="1" x14ac:dyDescent="0.2">
      <c r="A140" s="41"/>
      <c r="B140" s="35"/>
      <c r="C140" s="35"/>
      <c r="D140" s="35"/>
      <c r="E140" s="35"/>
      <c r="F140" s="35"/>
      <c r="G140" s="35"/>
      <c r="H140" s="35"/>
      <c r="I140" s="40"/>
      <c r="J140" s="40"/>
      <c r="K140" s="35"/>
      <c r="L140" s="35"/>
      <c r="M140" s="35"/>
      <c r="N140" s="35"/>
      <c r="O140" s="39"/>
      <c r="P140" s="39"/>
      <c r="Q140" s="35"/>
      <c r="R140" s="38">
        <v>99</v>
      </c>
      <c r="S140" s="37">
        <v>99</v>
      </c>
      <c r="T140" s="37">
        <v>100</v>
      </c>
      <c r="U140" s="36">
        <f t="shared" ref="U140:U161" si="5">IF(ISERROR(T140/S140),"N/A",T140/S140*100)</f>
        <v>101.01010101010101</v>
      </c>
      <c r="V140" s="35" t="s">
        <v>44</v>
      </c>
    </row>
    <row r="141" spans="1:22" ht="23.1" customHeight="1" x14ac:dyDescent="0.2">
      <c r="A141" s="41"/>
      <c r="B141" s="35"/>
      <c r="C141" s="35"/>
      <c r="D141" s="35"/>
      <c r="E141" s="35"/>
      <c r="F141" s="35"/>
      <c r="G141" s="35"/>
      <c r="H141" s="35"/>
      <c r="I141" s="40"/>
      <c r="J141" s="40"/>
      <c r="K141" s="35"/>
      <c r="L141" s="35"/>
      <c r="M141" s="35"/>
      <c r="N141" s="35"/>
      <c r="O141" s="39"/>
      <c r="P141" s="39"/>
      <c r="Q141" s="35"/>
      <c r="R141" s="38">
        <v>12</v>
      </c>
      <c r="S141" s="37">
        <v>12</v>
      </c>
      <c r="T141" s="37">
        <v>10.76</v>
      </c>
      <c r="U141" s="36">
        <f t="shared" si="5"/>
        <v>89.666666666666657</v>
      </c>
      <c r="V141" s="35" t="s">
        <v>43</v>
      </c>
    </row>
    <row r="142" spans="1:22" ht="23.1" customHeight="1" x14ac:dyDescent="0.2">
      <c r="A142" s="41"/>
      <c r="B142" s="35"/>
      <c r="C142" s="35"/>
      <c r="D142" s="35"/>
      <c r="E142" s="35"/>
      <c r="F142" s="35"/>
      <c r="G142" s="35"/>
      <c r="H142" s="35"/>
      <c r="I142" s="40"/>
      <c r="J142" s="40"/>
      <c r="K142" s="35"/>
      <c r="L142" s="35"/>
      <c r="M142" s="35"/>
      <c r="N142" s="35"/>
      <c r="O142" s="39"/>
      <c r="P142" s="39"/>
      <c r="Q142" s="35"/>
      <c r="R142" s="38">
        <v>361294424</v>
      </c>
      <c r="S142" s="37">
        <v>361294424</v>
      </c>
      <c r="T142" s="37">
        <v>45.69</v>
      </c>
      <c r="U142" s="36">
        <f t="shared" si="5"/>
        <v>1.2646195724293825E-5</v>
      </c>
      <c r="V142" s="35" t="s">
        <v>42</v>
      </c>
    </row>
    <row r="143" spans="1:22" ht="23.1" customHeight="1" x14ac:dyDescent="0.2">
      <c r="A143" s="41"/>
      <c r="B143" s="35"/>
      <c r="C143" s="35"/>
      <c r="D143" s="35"/>
      <c r="E143" s="35"/>
      <c r="F143" s="35"/>
      <c r="G143" s="35"/>
      <c r="H143" s="35"/>
      <c r="I143" s="40"/>
      <c r="J143" s="40"/>
      <c r="K143" s="35"/>
      <c r="L143" s="35"/>
      <c r="M143" s="35"/>
      <c r="N143" s="35"/>
      <c r="O143" s="39"/>
      <c r="P143" s="39"/>
      <c r="Q143" s="35"/>
      <c r="R143" s="38">
        <v>20.7</v>
      </c>
      <c r="S143" s="37">
        <v>20.7</v>
      </c>
      <c r="T143" s="37">
        <v>22.08</v>
      </c>
      <c r="U143" s="36">
        <f t="shared" si="5"/>
        <v>106.66666666666667</v>
      </c>
      <c r="V143" s="35" t="s">
        <v>41</v>
      </c>
    </row>
    <row r="144" spans="1:22" ht="23.1" customHeight="1" x14ac:dyDescent="0.2">
      <c r="A144" s="41"/>
      <c r="B144" s="35"/>
      <c r="C144" s="35"/>
      <c r="D144" s="35"/>
      <c r="E144" s="35"/>
      <c r="F144" s="35"/>
      <c r="G144" s="35"/>
      <c r="H144" s="35"/>
      <c r="I144" s="40"/>
      <c r="J144" s="40"/>
      <c r="K144" s="35"/>
      <c r="L144" s="35"/>
      <c r="M144" s="35"/>
      <c r="N144" s="35"/>
      <c r="O144" s="39"/>
      <c r="P144" s="39"/>
      <c r="Q144" s="35"/>
      <c r="R144" s="38">
        <v>37.86</v>
      </c>
      <c r="S144" s="37">
        <v>37.86</v>
      </c>
      <c r="T144" s="37">
        <v>18.489999999999998</v>
      </c>
      <c r="U144" s="36">
        <f t="shared" si="5"/>
        <v>48.837823560486001</v>
      </c>
      <c r="V144" s="35" t="s">
        <v>40</v>
      </c>
    </row>
    <row r="145" spans="1:22" ht="23.1" customHeight="1" x14ac:dyDescent="0.2">
      <c r="A145" s="41"/>
      <c r="B145" s="35"/>
      <c r="C145" s="35"/>
      <c r="D145" s="35"/>
      <c r="E145" s="35"/>
      <c r="F145" s="35"/>
      <c r="G145" s="35"/>
      <c r="H145" s="35"/>
      <c r="I145" s="40"/>
      <c r="J145" s="40"/>
      <c r="K145" s="35"/>
      <c r="L145" s="35"/>
      <c r="M145" s="35"/>
      <c r="N145" s="35"/>
      <c r="O145" s="39"/>
      <c r="P145" s="39"/>
      <c r="Q145" s="35"/>
      <c r="R145" s="38">
        <v>35.71</v>
      </c>
      <c r="S145" s="37">
        <v>35.71</v>
      </c>
      <c r="T145" s="37">
        <v>47.49</v>
      </c>
      <c r="U145" s="36">
        <f t="shared" si="5"/>
        <v>132.98795855502661</v>
      </c>
      <c r="V145" s="35" t="s">
        <v>39</v>
      </c>
    </row>
    <row r="146" spans="1:22" ht="23.1" customHeight="1" x14ac:dyDescent="0.2">
      <c r="A146" s="41"/>
      <c r="B146" s="35"/>
      <c r="C146" s="35"/>
      <c r="D146" s="35"/>
      <c r="E146" s="35"/>
      <c r="F146" s="35"/>
      <c r="G146" s="35"/>
      <c r="H146" s="35"/>
      <c r="I146" s="40"/>
      <c r="J146" s="40"/>
      <c r="K146" s="35"/>
      <c r="L146" s="35"/>
      <c r="M146" s="35"/>
      <c r="N146" s="35"/>
      <c r="O146" s="39"/>
      <c r="P146" s="39"/>
      <c r="Q146" s="35"/>
      <c r="R146" s="38">
        <v>14.49</v>
      </c>
      <c r="S146" s="37">
        <v>14.49</v>
      </c>
      <c r="T146" s="37">
        <v>16.25</v>
      </c>
      <c r="U146" s="36">
        <f t="shared" si="5"/>
        <v>112.14630779848171</v>
      </c>
      <c r="V146" s="35" t="s">
        <v>38</v>
      </c>
    </row>
    <row r="147" spans="1:22" ht="23.1" customHeight="1" x14ac:dyDescent="0.2">
      <c r="A147" s="41"/>
      <c r="B147" s="35"/>
      <c r="C147" s="35"/>
      <c r="D147" s="35"/>
      <c r="E147" s="35"/>
      <c r="F147" s="35"/>
      <c r="G147" s="35"/>
      <c r="H147" s="35"/>
      <c r="I147" s="40"/>
      <c r="J147" s="40"/>
      <c r="K147" s="35"/>
      <c r="L147" s="35"/>
      <c r="M147" s="35"/>
      <c r="N147" s="35"/>
      <c r="O147" s="39"/>
      <c r="P147" s="39"/>
      <c r="Q147" s="35"/>
      <c r="R147" s="38">
        <v>13.87</v>
      </c>
      <c r="S147" s="37">
        <v>13.87</v>
      </c>
      <c r="T147" s="37">
        <v>35.200000000000003</v>
      </c>
      <c r="U147" s="36">
        <f t="shared" si="5"/>
        <v>253.7851478010094</v>
      </c>
      <c r="V147" s="35" t="s">
        <v>37</v>
      </c>
    </row>
    <row r="148" spans="1:22" ht="23.1" customHeight="1" x14ac:dyDescent="0.2">
      <c r="A148" s="41"/>
      <c r="B148" s="35"/>
      <c r="C148" s="35"/>
      <c r="D148" s="35"/>
      <c r="E148" s="35"/>
      <c r="F148" s="35"/>
      <c r="G148" s="35"/>
      <c r="H148" s="35"/>
      <c r="I148" s="40"/>
      <c r="J148" s="40"/>
      <c r="K148" s="35"/>
      <c r="L148" s="35"/>
      <c r="M148" s="35"/>
      <c r="N148" s="35"/>
      <c r="O148" s="39"/>
      <c r="P148" s="39"/>
      <c r="Q148" s="35"/>
      <c r="R148" s="38">
        <v>1.4E-2</v>
      </c>
      <c r="S148" s="37">
        <v>1.4E-2</v>
      </c>
      <c r="T148" s="37" t="s">
        <v>28</v>
      </c>
      <c r="U148" s="36" t="str">
        <f t="shared" si="5"/>
        <v>N/A</v>
      </c>
      <c r="V148" s="35" t="s">
        <v>36</v>
      </c>
    </row>
    <row r="149" spans="1:22" ht="23.1" customHeight="1" x14ac:dyDescent="0.2">
      <c r="A149" s="41"/>
      <c r="B149" s="35"/>
      <c r="C149" s="35"/>
      <c r="D149" s="35"/>
      <c r="E149" s="35"/>
      <c r="F149" s="35"/>
      <c r="G149" s="35"/>
      <c r="H149" s="35"/>
      <c r="I149" s="40"/>
      <c r="J149" s="40"/>
      <c r="K149" s="35"/>
      <c r="L149" s="35"/>
      <c r="M149" s="35"/>
      <c r="N149" s="35"/>
      <c r="O149" s="39"/>
      <c r="P149" s="39"/>
      <c r="Q149" s="35"/>
      <c r="R149" s="38">
        <v>0.16</v>
      </c>
      <c r="S149" s="37">
        <v>0.16</v>
      </c>
      <c r="T149" s="37" t="s">
        <v>28</v>
      </c>
      <c r="U149" s="36" t="str">
        <f t="shared" si="5"/>
        <v>N/A</v>
      </c>
      <c r="V149" s="35" t="s">
        <v>35</v>
      </c>
    </row>
    <row r="150" spans="1:22" ht="23.1" customHeight="1" x14ac:dyDescent="0.2">
      <c r="A150" s="41"/>
      <c r="B150" s="35"/>
      <c r="C150" s="35"/>
      <c r="D150" s="35"/>
      <c r="E150" s="35"/>
      <c r="F150" s="35"/>
      <c r="G150" s="35"/>
      <c r="H150" s="35"/>
      <c r="I150" s="40"/>
      <c r="J150" s="40"/>
      <c r="K150" s="35"/>
      <c r="L150" s="35"/>
      <c r="M150" s="35"/>
      <c r="N150" s="35"/>
      <c r="O150" s="39"/>
      <c r="P150" s="39"/>
      <c r="Q150" s="35"/>
      <c r="R150" s="38">
        <v>67.87</v>
      </c>
      <c r="S150" s="37">
        <v>67.87</v>
      </c>
      <c r="T150" s="37">
        <v>56.95</v>
      </c>
      <c r="U150" s="36">
        <f t="shared" si="5"/>
        <v>83.910416973626042</v>
      </c>
      <c r="V150" s="35" t="s">
        <v>34</v>
      </c>
    </row>
    <row r="151" spans="1:22" ht="23.1" customHeight="1" x14ac:dyDescent="0.2">
      <c r="A151" s="41"/>
      <c r="B151" s="35"/>
      <c r="C151" s="35"/>
      <c r="D151" s="35"/>
      <c r="E151" s="35"/>
      <c r="F151" s="35"/>
      <c r="G151" s="35"/>
      <c r="H151" s="35"/>
      <c r="I151" s="40"/>
      <c r="J151" s="40"/>
      <c r="K151" s="35"/>
      <c r="L151" s="35"/>
      <c r="M151" s="35"/>
      <c r="N151" s="35"/>
      <c r="O151" s="39"/>
      <c r="P151" s="39"/>
      <c r="Q151" s="35"/>
      <c r="R151" s="38">
        <v>83.25</v>
      </c>
      <c r="S151" s="37">
        <v>83.25</v>
      </c>
      <c r="T151" s="37">
        <v>2.61</v>
      </c>
      <c r="U151" s="36">
        <f t="shared" si="5"/>
        <v>3.1351351351351351</v>
      </c>
      <c r="V151" s="35" t="s">
        <v>33</v>
      </c>
    </row>
    <row r="152" spans="1:22" ht="23.1" customHeight="1" x14ac:dyDescent="0.2">
      <c r="A152" s="41"/>
      <c r="B152" s="35"/>
      <c r="C152" s="35"/>
      <c r="D152" s="35"/>
      <c r="E152" s="35"/>
      <c r="F152" s="35"/>
      <c r="G152" s="35"/>
      <c r="H152" s="35"/>
      <c r="I152" s="40"/>
      <c r="J152" s="40"/>
      <c r="K152" s="35"/>
      <c r="L152" s="35"/>
      <c r="M152" s="35"/>
      <c r="N152" s="35"/>
      <c r="O152" s="39"/>
      <c r="P152" s="39"/>
      <c r="Q152" s="35"/>
      <c r="R152" s="38">
        <v>22</v>
      </c>
      <c r="S152" s="37">
        <v>22</v>
      </c>
      <c r="T152" s="37">
        <v>25.8</v>
      </c>
      <c r="U152" s="36">
        <f t="shared" si="5"/>
        <v>117.27272727272728</v>
      </c>
      <c r="V152" s="35" t="s">
        <v>32</v>
      </c>
    </row>
    <row r="153" spans="1:22" ht="23.1" customHeight="1" x14ac:dyDescent="0.2">
      <c r="A153" s="41"/>
      <c r="B153" s="35"/>
      <c r="C153" s="35"/>
      <c r="D153" s="35"/>
      <c r="E153" s="35"/>
      <c r="F153" s="35"/>
      <c r="G153" s="35"/>
      <c r="H153" s="35"/>
      <c r="I153" s="40"/>
      <c r="J153" s="40"/>
      <c r="K153" s="35"/>
      <c r="L153" s="35"/>
      <c r="M153" s="35"/>
      <c r="N153" s="35"/>
      <c r="O153" s="39"/>
      <c r="P153" s="39"/>
      <c r="Q153" s="35"/>
      <c r="R153" s="38">
        <v>36</v>
      </c>
      <c r="S153" s="37">
        <v>36</v>
      </c>
      <c r="T153" s="37" t="s">
        <v>28</v>
      </c>
      <c r="U153" s="36" t="str">
        <f t="shared" si="5"/>
        <v>N/A</v>
      </c>
      <c r="V153" s="35" t="s">
        <v>31</v>
      </c>
    </row>
    <row r="154" spans="1:22" ht="23.1" customHeight="1" x14ac:dyDescent="0.2">
      <c r="A154" s="41"/>
      <c r="B154" s="35"/>
      <c r="C154" s="35"/>
      <c r="D154" s="35"/>
      <c r="E154" s="35"/>
      <c r="F154" s="35"/>
      <c r="G154" s="35"/>
      <c r="H154" s="35"/>
      <c r="I154" s="40"/>
      <c r="J154" s="40"/>
      <c r="K154" s="35"/>
      <c r="L154" s="35"/>
      <c r="M154" s="35"/>
      <c r="N154" s="35"/>
      <c r="O154" s="39"/>
      <c r="P154" s="39"/>
      <c r="Q154" s="35"/>
      <c r="R154" s="38">
        <v>5.44</v>
      </c>
      <c r="S154" s="37">
        <v>5.44</v>
      </c>
      <c r="T154" s="37">
        <v>6.47</v>
      </c>
      <c r="U154" s="36">
        <f t="shared" si="5"/>
        <v>118.93382352941175</v>
      </c>
      <c r="V154" s="35" t="s">
        <v>30</v>
      </c>
    </row>
    <row r="155" spans="1:22" ht="23.1" customHeight="1" x14ac:dyDescent="0.2">
      <c r="A155" s="41"/>
      <c r="B155" s="35"/>
      <c r="C155" s="35"/>
      <c r="D155" s="35"/>
      <c r="E155" s="35"/>
      <c r="F155" s="35"/>
      <c r="G155" s="35"/>
      <c r="H155" s="35"/>
      <c r="I155" s="40"/>
      <c r="J155" s="40"/>
      <c r="K155" s="35"/>
      <c r="L155" s="35"/>
      <c r="M155" s="35"/>
      <c r="N155" s="35"/>
      <c r="O155" s="39"/>
      <c r="P155" s="39"/>
      <c r="Q155" s="35"/>
      <c r="R155" s="38">
        <v>17.600000000000001</v>
      </c>
      <c r="S155" s="37">
        <v>17.600000000000001</v>
      </c>
      <c r="T155" s="37">
        <v>14.97</v>
      </c>
      <c r="U155" s="36">
        <f t="shared" si="5"/>
        <v>85.056818181818187</v>
      </c>
      <c r="V155" s="35" t="s">
        <v>29</v>
      </c>
    </row>
    <row r="156" spans="1:22" ht="23.1" customHeight="1" x14ac:dyDescent="0.2">
      <c r="A156" s="41"/>
      <c r="B156" s="35"/>
      <c r="C156" s="35"/>
      <c r="D156" s="35"/>
      <c r="E156" s="35"/>
      <c r="F156" s="35"/>
      <c r="G156" s="35"/>
      <c r="H156" s="35"/>
      <c r="I156" s="40"/>
      <c r="J156" s="40"/>
      <c r="K156" s="35"/>
      <c r="L156" s="35"/>
      <c r="M156" s="35"/>
      <c r="N156" s="35"/>
      <c r="O156" s="39"/>
      <c r="P156" s="39"/>
      <c r="Q156" s="35"/>
      <c r="R156" s="38">
        <v>11</v>
      </c>
      <c r="S156" s="37">
        <v>11</v>
      </c>
      <c r="T156" s="37" t="s">
        <v>28</v>
      </c>
      <c r="U156" s="36" t="str">
        <f t="shared" si="5"/>
        <v>N/A</v>
      </c>
      <c r="V156" s="35" t="s">
        <v>27</v>
      </c>
    </row>
    <row r="157" spans="1:22" ht="23.1" customHeight="1" x14ac:dyDescent="0.2">
      <c r="A157" s="41"/>
      <c r="B157" s="35"/>
      <c r="C157" s="35"/>
      <c r="D157" s="35"/>
      <c r="E157" s="35"/>
      <c r="F157" s="35"/>
      <c r="G157" s="35"/>
      <c r="H157" s="35"/>
      <c r="I157" s="40"/>
      <c r="J157" s="40"/>
      <c r="K157" s="35"/>
      <c r="L157" s="35"/>
      <c r="M157" s="35"/>
      <c r="N157" s="35"/>
      <c r="O157" s="39"/>
      <c r="P157" s="39"/>
      <c r="Q157" s="35"/>
      <c r="R157" s="38">
        <v>6.71</v>
      </c>
      <c r="S157" s="37">
        <v>6.71</v>
      </c>
      <c r="T157" s="37">
        <v>5.18</v>
      </c>
      <c r="U157" s="36">
        <f t="shared" si="5"/>
        <v>77.198211624441129</v>
      </c>
      <c r="V157" s="35" t="s">
        <v>26</v>
      </c>
    </row>
    <row r="158" spans="1:22" ht="23.1" customHeight="1" x14ac:dyDescent="0.2">
      <c r="A158" s="41"/>
      <c r="B158" s="35"/>
      <c r="C158" s="35"/>
      <c r="D158" s="35"/>
      <c r="E158" s="35"/>
      <c r="F158" s="35"/>
      <c r="G158" s="35"/>
      <c r="H158" s="35"/>
      <c r="I158" s="40"/>
      <c r="J158" s="40"/>
      <c r="K158" s="35"/>
      <c r="L158" s="35"/>
      <c r="M158" s="35"/>
      <c r="N158" s="35"/>
      <c r="O158" s="39"/>
      <c r="P158" s="39"/>
      <c r="Q158" s="35"/>
      <c r="R158" s="38">
        <v>78.959999999999994</v>
      </c>
      <c r="S158" s="37">
        <v>78.959999999999994</v>
      </c>
      <c r="T158" s="37">
        <v>76.239999999999995</v>
      </c>
      <c r="U158" s="36">
        <f t="shared" si="5"/>
        <v>96.555217831813579</v>
      </c>
      <c r="V158" s="35" t="s">
        <v>25</v>
      </c>
    </row>
    <row r="159" spans="1:22" ht="23.1" customHeight="1" x14ac:dyDescent="0.2">
      <c r="A159" s="41"/>
      <c r="B159" s="35"/>
      <c r="C159" s="35"/>
      <c r="D159" s="35"/>
      <c r="E159" s="35"/>
      <c r="F159" s="35"/>
      <c r="G159" s="35"/>
      <c r="H159" s="35"/>
      <c r="I159" s="40"/>
      <c r="J159" s="40"/>
      <c r="K159" s="35"/>
      <c r="L159" s="35"/>
      <c r="M159" s="35"/>
      <c r="N159" s="35"/>
      <c r="O159" s="39"/>
      <c r="P159" s="39"/>
      <c r="Q159" s="35"/>
      <c r="R159" s="38">
        <v>5.8</v>
      </c>
      <c r="S159" s="37">
        <v>5.8</v>
      </c>
      <c r="T159" s="37">
        <v>9.5</v>
      </c>
      <c r="U159" s="36">
        <f t="shared" si="5"/>
        <v>163.79310344827587</v>
      </c>
      <c r="V159" s="35" t="s">
        <v>24</v>
      </c>
    </row>
    <row r="160" spans="1:22" ht="23.1" customHeight="1" x14ac:dyDescent="0.2">
      <c r="A160" s="41"/>
      <c r="B160" s="35"/>
      <c r="C160" s="35"/>
      <c r="D160" s="35"/>
      <c r="E160" s="35"/>
      <c r="F160" s="35"/>
      <c r="G160" s="35"/>
      <c r="H160" s="35"/>
      <c r="I160" s="40"/>
      <c r="J160" s="40"/>
      <c r="K160" s="35"/>
      <c r="L160" s="35"/>
      <c r="M160" s="35"/>
      <c r="N160" s="35"/>
      <c r="O160" s="39"/>
      <c r="P160" s="39"/>
      <c r="Q160" s="35"/>
      <c r="R160" s="38">
        <v>99.99</v>
      </c>
      <c r="S160" s="37">
        <v>99.99</v>
      </c>
      <c r="T160" s="37">
        <v>99.99</v>
      </c>
      <c r="U160" s="36">
        <f t="shared" si="5"/>
        <v>100</v>
      </c>
      <c r="V160" s="35" t="s">
        <v>23</v>
      </c>
    </row>
    <row r="161" spans="1:23" ht="23.1" customHeight="1" thickBot="1" x14ac:dyDescent="0.25">
      <c r="A161" s="41"/>
      <c r="B161" s="35"/>
      <c r="C161" s="35"/>
      <c r="D161" s="35"/>
      <c r="E161" s="35"/>
      <c r="F161" s="35"/>
      <c r="G161" s="35"/>
      <c r="H161" s="35"/>
      <c r="I161" s="40"/>
      <c r="J161" s="40"/>
      <c r="K161" s="35"/>
      <c r="L161" s="35"/>
      <c r="M161" s="35"/>
      <c r="N161" s="35"/>
      <c r="O161" s="39"/>
      <c r="P161" s="39"/>
      <c r="Q161" s="35"/>
      <c r="R161" s="38">
        <v>161.11000000000001</v>
      </c>
      <c r="S161" s="37">
        <v>161.11000000000001</v>
      </c>
      <c r="T161" s="37">
        <v>161.11000000000001</v>
      </c>
      <c r="U161" s="36">
        <f t="shared" si="5"/>
        <v>100</v>
      </c>
      <c r="V161" s="35" t="s">
        <v>22</v>
      </c>
    </row>
    <row r="162" spans="1:23" ht="22.5" customHeight="1" thickTop="1" thickBot="1" x14ac:dyDescent="0.25">
      <c r="B162" s="34" t="s">
        <v>21</v>
      </c>
      <c r="C162" s="33"/>
      <c r="D162" s="33"/>
      <c r="E162" s="33"/>
      <c r="F162" s="33"/>
      <c r="G162" s="33"/>
      <c r="H162" s="32"/>
      <c r="I162" s="32"/>
      <c r="J162" s="32"/>
      <c r="K162" s="32"/>
      <c r="L162" s="32"/>
      <c r="M162" s="32"/>
      <c r="N162" s="32"/>
      <c r="O162" s="32"/>
      <c r="P162" s="32"/>
      <c r="Q162" s="32"/>
      <c r="R162" s="32"/>
      <c r="S162" s="32"/>
      <c r="T162" s="32"/>
      <c r="U162" s="32"/>
      <c r="V162" s="31"/>
      <c r="W162" s="30"/>
    </row>
    <row r="163" spans="1:23" ht="32.25" customHeight="1" thickTop="1" x14ac:dyDescent="0.2">
      <c r="B163" s="29"/>
      <c r="C163" s="28"/>
      <c r="D163" s="28"/>
      <c r="E163" s="28"/>
      <c r="F163" s="28"/>
      <c r="G163" s="28"/>
      <c r="H163" s="27"/>
      <c r="I163" s="27"/>
      <c r="J163" s="27"/>
      <c r="K163" s="27"/>
      <c r="L163" s="27"/>
      <c r="M163" s="27"/>
      <c r="N163" s="27"/>
      <c r="O163" s="27"/>
      <c r="P163" s="26"/>
      <c r="Q163" s="25"/>
      <c r="R163" s="23" t="s">
        <v>20</v>
      </c>
      <c r="S163" s="24" t="s">
        <v>19</v>
      </c>
      <c r="T163" s="23" t="s">
        <v>18</v>
      </c>
      <c r="U163" s="23" t="s">
        <v>17</v>
      </c>
      <c r="V163" s="104"/>
    </row>
    <row r="164" spans="1:23" ht="30" customHeight="1" thickBot="1" x14ac:dyDescent="0.25">
      <c r="B164" s="22"/>
      <c r="C164" s="21"/>
      <c r="D164" s="21"/>
      <c r="E164" s="21"/>
      <c r="F164" s="21"/>
      <c r="G164" s="21"/>
      <c r="H164" s="20"/>
      <c r="I164" s="20"/>
      <c r="J164" s="20"/>
      <c r="K164" s="20"/>
      <c r="L164" s="20"/>
      <c r="M164" s="20"/>
      <c r="N164" s="20"/>
      <c r="O164" s="20"/>
      <c r="P164" s="19"/>
      <c r="Q164" s="17"/>
      <c r="R164" s="18" t="s">
        <v>16</v>
      </c>
      <c r="S164" s="17" t="s">
        <v>16</v>
      </c>
      <c r="T164" s="17" t="s">
        <v>16</v>
      </c>
      <c r="U164" s="17" t="s">
        <v>15</v>
      </c>
      <c r="V164" s="105"/>
    </row>
    <row r="165" spans="1:23" ht="13.5" customHeight="1" thickBot="1" x14ac:dyDescent="0.25">
      <c r="B165" s="106" t="s">
        <v>14</v>
      </c>
      <c r="C165" s="107"/>
      <c r="D165" s="107"/>
      <c r="E165" s="16"/>
      <c r="F165" s="16"/>
      <c r="G165" s="16"/>
      <c r="H165" s="15"/>
      <c r="I165" s="15"/>
      <c r="J165" s="15"/>
      <c r="K165" s="15"/>
      <c r="L165" s="15"/>
      <c r="M165" s="15"/>
      <c r="N165" s="15"/>
      <c r="O165" s="15"/>
      <c r="P165" s="14"/>
      <c r="Q165" s="14"/>
      <c r="R165" s="10">
        <v>29730.856400000001</v>
      </c>
      <c r="S165" s="10">
        <v>29730.856400000001</v>
      </c>
      <c r="T165" s="10">
        <v>29730.856400000001</v>
      </c>
      <c r="U165" s="10">
        <f>+IF(ISERR(T165/S165*100),"N/A",T165/S165*100)</f>
        <v>100</v>
      </c>
      <c r="V165" s="9"/>
    </row>
    <row r="166" spans="1:23" ht="13.5" customHeight="1" thickBot="1" x14ac:dyDescent="0.25">
      <c r="B166" s="108" t="s">
        <v>13</v>
      </c>
      <c r="C166" s="109"/>
      <c r="D166" s="109"/>
      <c r="E166" s="13"/>
      <c r="F166" s="13"/>
      <c r="G166" s="13"/>
      <c r="H166" s="12"/>
      <c r="I166" s="12"/>
      <c r="J166" s="12"/>
      <c r="K166" s="12"/>
      <c r="L166" s="12"/>
      <c r="M166" s="12"/>
      <c r="N166" s="12"/>
      <c r="O166" s="12"/>
      <c r="P166" s="11"/>
      <c r="Q166" s="11"/>
      <c r="R166" s="10">
        <v>29730.856400000001</v>
      </c>
      <c r="S166" s="10">
        <v>29730.856400000001</v>
      </c>
      <c r="T166" s="10">
        <v>29730.856400000001</v>
      </c>
      <c r="U166" s="10">
        <f>+IF(ISERR(T166/S166*100),"N/A",T166/S166*100)</f>
        <v>100</v>
      </c>
      <c r="V166" s="9"/>
    </row>
    <row r="167" spans="1:23" s="4" customFormat="1" ht="14.85" customHeight="1" thickTop="1" thickBot="1" x14ac:dyDescent="0.25">
      <c r="B167" s="8" t="s">
        <v>12</v>
      </c>
      <c r="C167" s="7"/>
      <c r="D167" s="7"/>
      <c r="E167" s="7"/>
      <c r="F167" s="7"/>
      <c r="G167" s="7"/>
      <c r="H167" s="6"/>
      <c r="I167" s="6"/>
      <c r="J167" s="6"/>
      <c r="K167" s="6"/>
      <c r="L167" s="6"/>
      <c r="M167" s="6"/>
      <c r="N167" s="6"/>
      <c r="O167" s="6"/>
      <c r="P167" s="6"/>
      <c r="Q167" s="6"/>
      <c r="R167" s="6"/>
      <c r="S167" s="6"/>
      <c r="T167" s="6"/>
      <c r="U167" s="6"/>
      <c r="V167" s="5"/>
    </row>
    <row r="168" spans="1:23" ht="44.25" customHeight="1" thickTop="1" x14ac:dyDescent="0.2">
      <c r="B168" s="110" t="s">
        <v>11</v>
      </c>
      <c r="C168" s="111"/>
      <c r="D168" s="111"/>
      <c r="E168" s="111"/>
      <c r="F168" s="111"/>
      <c r="G168" s="111"/>
      <c r="H168" s="111"/>
      <c r="I168" s="111"/>
      <c r="J168" s="111"/>
      <c r="K168" s="111"/>
      <c r="L168" s="111"/>
      <c r="M168" s="111"/>
      <c r="N168" s="111"/>
      <c r="O168" s="111"/>
      <c r="P168" s="111"/>
      <c r="Q168" s="111"/>
      <c r="R168" s="111"/>
      <c r="S168" s="111"/>
      <c r="T168" s="111"/>
      <c r="U168" s="111"/>
      <c r="V168" s="112"/>
    </row>
    <row r="169" spans="1:23" ht="34.5" customHeight="1" x14ac:dyDescent="0.2">
      <c r="B169" s="101" t="s">
        <v>10</v>
      </c>
      <c r="C169" s="102"/>
      <c r="D169" s="102"/>
      <c r="E169" s="102"/>
      <c r="F169" s="102"/>
      <c r="G169" s="102"/>
      <c r="H169" s="102"/>
      <c r="I169" s="102"/>
      <c r="J169" s="102"/>
      <c r="K169" s="102"/>
      <c r="L169" s="102"/>
      <c r="M169" s="102"/>
      <c r="N169" s="102"/>
      <c r="O169" s="102"/>
      <c r="P169" s="102"/>
      <c r="Q169" s="102"/>
      <c r="R169" s="102"/>
      <c r="S169" s="102"/>
      <c r="T169" s="102"/>
      <c r="U169" s="102"/>
      <c r="V169" s="103"/>
    </row>
    <row r="170" spans="1:23" ht="34.5" customHeight="1" x14ac:dyDescent="0.2">
      <c r="B170" s="101" t="s">
        <v>9</v>
      </c>
      <c r="C170" s="102"/>
      <c r="D170" s="102"/>
      <c r="E170" s="102"/>
      <c r="F170" s="102"/>
      <c r="G170" s="102"/>
      <c r="H170" s="102"/>
      <c r="I170" s="102"/>
      <c r="J170" s="102"/>
      <c r="K170" s="102"/>
      <c r="L170" s="102"/>
      <c r="M170" s="102"/>
      <c r="N170" s="102"/>
      <c r="O170" s="102"/>
      <c r="P170" s="102"/>
      <c r="Q170" s="102"/>
      <c r="R170" s="102"/>
      <c r="S170" s="102"/>
      <c r="T170" s="102"/>
      <c r="U170" s="102"/>
      <c r="V170" s="103"/>
    </row>
    <row r="171" spans="1:23" ht="34.5" customHeight="1" x14ac:dyDescent="0.2">
      <c r="B171" s="101" t="s">
        <v>8</v>
      </c>
      <c r="C171" s="102"/>
      <c r="D171" s="102"/>
      <c r="E171" s="102"/>
      <c r="F171" s="102"/>
      <c r="G171" s="102"/>
      <c r="H171" s="102"/>
      <c r="I171" s="102"/>
      <c r="J171" s="102"/>
      <c r="K171" s="102"/>
      <c r="L171" s="102"/>
      <c r="M171" s="102"/>
      <c r="N171" s="102"/>
      <c r="O171" s="102"/>
      <c r="P171" s="102"/>
      <c r="Q171" s="102"/>
      <c r="R171" s="102"/>
      <c r="S171" s="102"/>
      <c r="T171" s="102"/>
      <c r="U171" s="102"/>
      <c r="V171" s="103"/>
    </row>
    <row r="172" spans="1:23" ht="34.5" customHeight="1" x14ac:dyDescent="0.2">
      <c r="B172" s="101" t="s">
        <v>7</v>
      </c>
      <c r="C172" s="102"/>
      <c r="D172" s="102"/>
      <c r="E172" s="102"/>
      <c r="F172" s="102"/>
      <c r="G172" s="102"/>
      <c r="H172" s="102"/>
      <c r="I172" s="102"/>
      <c r="J172" s="102"/>
      <c r="K172" s="102"/>
      <c r="L172" s="102"/>
      <c r="M172" s="102"/>
      <c r="N172" s="102"/>
      <c r="O172" s="102"/>
      <c r="P172" s="102"/>
      <c r="Q172" s="102"/>
      <c r="R172" s="102"/>
      <c r="S172" s="102"/>
      <c r="T172" s="102"/>
      <c r="U172" s="102"/>
      <c r="V172" s="103"/>
    </row>
    <row r="173" spans="1:23" ht="34.5" customHeight="1" x14ac:dyDescent="0.2">
      <c r="B173" s="101" t="s">
        <v>6</v>
      </c>
      <c r="C173" s="102"/>
      <c r="D173" s="102"/>
      <c r="E173" s="102"/>
      <c r="F173" s="102"/>
      <c r="G173" s="102"/>
      <c r="H173" s="102"/>
      <c r="I173" s="102"/>
      <c r="J173" s="102"/>
      <c r="K173" s="102"/>
      <c r="L173" s="102"/>
      <c r="M173" s="102"/>
      <c r="N173" s="102"/>
      <c r="O173" s="102"/>
      <c r="P173" s="102"/>
      <c r="Q173" s="102"/>
      <c r="R173" s="102"/>
      <c r="S173" s="102"/>
      <c r="T173" s="102"/>
      <c r="U173" s="102"/>
      <c r="V173" s="103"/>
    </row>
    <row r="174" spans="1:23" ht="34.5" customHeight="1" x14ac:dyDescent="0.2">
      <c r="B174" s="101" t="s">
        <v>5</v>
      </c>
      <c r="C174" s="102"/>
      <c r="D174" s="102"/>
      <c r="E174" s="102"/>
      <c r="F174" s="102"/>
      <c r="G174" s="102"/>
      <c r="H174" s="102"/>
      <c r="I174" s="102"/>
      <c r="J174" s="102"/>
      <c r="K174" s="102"/>
      <c r="L174" s="102"/>
      <c r="M174" s="102"/>
      <c r="N174" s="102"/>
      <c r="O174" s="102"/>
      <c r="P174" s="102"/>
      <c r="Q174" s="102"/>
      <c r="R174" s="102"/>
      <c r="S174" s="102"/>
      <c r="T174" s="102"/>
      <c r="U174" s="102"/>
      <c r="V174" s="103"/>
    </row>
  </sheetData>
  <mergeCells count="56">
    <mergeCell ref="B168:V168"/>
    <mergeCell ref="B170:V170"/>
    <mergeCell ref="B171:V171"/>
    <mergeCell ref="B172:V172"/>
    <mergeCell ref="B173:V173"/>
    <mergeCell ref="B174:V174"/>
    <mergeCell ref="C90:H90"/>
    <mergeCell ref="I90:K90"/>
    <mergeCell ref="L90:O90"/>
    <mergeCell ref="B169:V169"/>
    <mergeCell ref="B91:V91"/>
    <mergeCell ref="C114:H114"/>
    <mergeCell ref="I114:K114"/>
    <mergeCell ref="L114:O114"/>
    <mergeCell ref="B115:V115"/>
    <mergeCell ref="C138:H138"/>
    <mergeCell ref="I138:K138"/>
    <mergeCell ref="L138:O138"/>
    <mergeCell ref="B139:V139"/>
    <mergeCell ref="V163:V164"/>
    <mergeCell ref="B165:D165"/>
    <mergeCell ref="B166:D166"/>
    <mergeCell ref="B37:V37"/>
    <mergeCell ref="C64:H64"/>
    <mergeCell ref="I64:K64"/>
    <mergeCell ref="L64:O64"/>
    <mergeCell ref="B65:V65"/>
    <mergeCell ref="C11:H11"/>
    <mergeCell ref="I11:K11"/>
    <mergeCell ref="L11:O11"/>
    <mergeCell ref="B12:V12"/>
    <mergeCell ref="C36:H36"/>
    <mergeCell ref="I36:K36"/>
    <mergeCell ref="L36:O36"/>
    <mergeCell ref="B8:B10"/>
    <mergeCell ref="C8:H10"/>
    <mergeCell ref="I8:S8"/>
    <mergeCell ref="T8:U8"/>
    <mergeCell ref="V8:V10"/>
    <mergeCell ref="I9:K10"/>
    <mergeCell ref="L9:O10"/>
    <mergeCell ref="P9:P10"/>
    <mergeCell ref="Q9:Q10"/>
    <mergeCell ref="R9:S9"/>
    <mergeCell ref="T9:T10"/>
    <mergeCell ref="U9:U10"/>
    <mergeCell ref="B5:V5"/>
    <mergeCell ref="C6:G6"/>
    <mergeCell ref="K6:M6"/>
    <mergeCell ref="P6:Q6"/>
    <mergeCell ref="T6:V6"/>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47"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Portada</vt:lpstr>
      <vt:lpstr>Nacional</vt:lpstr>
      <vt:lpstr>Nacional!Área_de_impresión</vt:lpstr>
      <vt:lpstr>Portada!Área_de_impresión</vt:lpstr>
      <vt:lpstr>Nacional!Títulos_a_imprimir</vt:lpstr>
      <vt:lpstr>Portada!Títulos_a_imprimir</vt:lpstr>
    </vt:vector>
  </TitlesOfParts>
  <Company>Secretaria de Hacienda y Credito Publico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capacitacion_egresos</dc:creator>
  <cp:lastModifiedBy>capacitacion_egresos</cp:lastModifiedBy>
  <dcterms:created xsi:type="dcterms:W3CDTF">2014-01-29T02:54:23Z</dcterms:created>
  <dcterms:modified xsi:type="dcterms:W3CDTF">2014-01-29T02:55:36Z</dcterms:modified>
</cp:coreProperties>
</file>