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480" windowHeight="6000" firstSheet="1" activeTab="1"/>
  </bookViews>
  <sheets>
    <sheet name="Hoja2" sheetId="2" state="hidden" r:id="rId1"/>
    <sheet name="COMP MILL PESOS" sheetId="21" r:id="rId2"/>
    <sheet name="COMP DIR COND (PESOS) " sheetId="20" r:id="rId3"/>
  </sheets>
  <externalReferences>
    <externalReference r:id="rId4"/>
  </externalReferences>
  <definedNames>
    <definedName name="_Ene2001" localSheetId="2">#REF!</definedName>
    <definedName name="_Ene2001" localSheetId="1">#REF!</definedName>
    <definedName name="_TC2001" localSheetId="2">#REF!</definedName>
    <definedName name="_TC2001" localSheetId="1">#REF!</definedName>
    <definedName name="_tdc20012">'[1]Tipos de Cambio'!$C$4</definedName>
    <definedName name="_xlnm.Print_Area" localSheetId="2">'COMP DIR COND (PESOS) '!$A$1:$M$250</definedName>
    <definedName name="_xlnm.Print_Area" localSheetId="1">'COMP MILL PESOS'!$A$1:$M$207</definedName>
    <definedName name="_xlnm.Print_Titles" localSheetId="2">'COMP DIR COND (PESOS) '!$1:$9</definedName>
    <definedName name="_xlnm.Print_Titles" localSheetId="1">'COMP MILL PESOS'!$1:$8</definedName>
  </definedNames>
  <calcPr calcId="125725"/>
</workbook>
</file>

<file path=xl/calcChain.xml><?xml version="1.0" encoding="utf-8"?>
<calcChain xmlns="http://schemas.openxmlformats.org/spreadsheetml/2006/main">
  <c r="A206" i="21"/>
  <c r="A205"/>
  <c r="M69" i="20" l="1"/>
  <c r="M63"/>
  <c r="M61"/>
  <c r="M64"/>
</calcChain>
</file>

<file path=xl/sharedStrings.xml><?xml version="1.0" encoding="utf-8"?>
<sst xmlns="http://schemas.openxmlformats.org/spreadsheetml/2006/main" count="1116" uniqueCount="689">
  <si>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</si>
  <si>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</si>
  <si>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</si>
  <si>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</si>
  <si>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</si>
  <si>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</si>
  <si>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</si>
  <si>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</si>
  <si>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</si>
  <si>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</si>
  <si>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</si>
  <si>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</si>
  <si>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</si>
  <si>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</si>
  <si>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</si>
  <si>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</si>
  <si>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</si>
  <si>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</si>
  <si>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</si>
  <si>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219 Sureste-Peninsular</t>
  </si>
  <si>
    <t>220 Oriental-Centro</t>
  </si>
  <si>
    <t>221 Occidental</t>
  </si>
  <si>
    <t>Autorizados en 1998</t>
  </si>
  <si>
    <t>301 Centro</t>
  </si>
  <si>
    <t>302 Sureste</t>
  </si>
  <si>
    <t>303 Ixtapa - Pie de la Cuesta</t>
  </si>
  <si>
    <t>305 Centro-Oriente</t>
  </si>
  <si>
    <t>306 Sureste</t>
  </si>
  <si>
    <t>307 Noreste</t>
  </si>
  <si>
    <t>308 Noroeste</t>
  </si>
  <si>
    <t>Autorizados en 1999</t>
  </si>
  <si>
    <t>CH</t>
  </si>
  <si>
    <t>406 Red Asociada a Tuxpan II, III y IV</t>
  </si>
  <si>
    <t>408 Naco-Nogales - Área Noroeste</t>
  </si>
  <si>
    <t>401 Occidental - Central</t>
  </si>
  <si>
    <t>403 Noreste</t>
  </si>
  <si>
    <t>404 Noroeste-Norte</t>
  </si>
  <si>
    <t>405 Compensación Alta Tensión</t>
  </si>
  <si>
    <t>410 Sistema Nacional</t>
  </si>
  <si>
    <t>Autorizados en 2000</t>
  </si>
  <si>
    <t>414 Norte-Occidental</t>
  </si>
  <si>
    <t>412 Compensación Norte</t>
  </si>
  <si>
    <t>503 Oriental</t>
  </si>
  <si>
    <t>Autorizados en 2001</t>
  </si>
  <si>
    <t>Baja California Sur I</t>
  </si>
  <si>
    <t>609 Transmisión Noroeste - Occidental</t>
  </si>
  <si>
    <t>1012 Red de Transmisión Asociada a la CCC Baja California</t>
  </si>
  <si>
    <t>SUV</t>
  </si>
  <si>
    <t>Autorizados en 2002</t>
  </si>
  <si>
    <t>Hermosillo Conversión de TG a CC</t>
  </si>
  <si>
    <t>CCC</t>
  </si>
  <si>
    <t>Presa Reguladora Amata</t>
  </si>
  <si>
    <t>RM</t>
  </si>
  <si>
    <t>Adolfo López Mateos</t>
  </si>
  <si>
    <t>Altamira</t>
  </si>
  <si>
    <t>Botello</t>
  </si>
  <si>
    <t>Carlos Rodríguez Rivero</t>
  </si>
  <si>
    <t>Dos Bocas</t>
  </si>
  <si>
    <t>Francisco Pérez Ríos</t>
  </si>
  <si>
    <t>CT Puerto Libertad</t>
  </si>
  <si>
    <t>Punta Prieta</t>
  </si>
  <si>
    <t>Salamanca</t>
  </si>
  <si>
    <t>CT Valle de México</t>
  </si>
  <si>
    <t>Norte</t>
  </si>
  <si>
    <t>705 Capacitores</t>
  </si>
  <si>
    <t>SLT</t>
  </si>
  <si>
    <t>701 Occidente-Centro</t>
  </si>
  <si>
    <t>703 Noreste-Norte</t>
  </si>
  <si>
    <t>706 Sistemas Norte</t>
  </si>
  <si>
    <t>Autorizados en 2003</t>
  </si>
  <si>
    <t>Baja California Sur II</t>
  </si>
  <si>
    <t>CCC Tula</t>
  </si>
  <si>
    <t>CGT Cerro Prieto (U5)</t>
  </si>
  <si>
    <t>CT Emilio Portes Gil Unidad 4</t>
  </si>
  <si>
    <t>CT Francisco Pérez Ríos Unidad 5</t>
  </si>
  <si>
    <t>CT Pdte. Plutarco Elías Calles Unidades 1 y 2</t>
  </si>
  <si>
    <t>813 División Bajío</t>
  </si>
  <si>
    <t>801 Altiplano</t>
  </si>
  <si>
    <t>802 Tamaulipas</t>
  </si>
  <si>
    <t>Autorizados en 2004</t>
  </si>
  <si>
    <t>La Venta II</t>
  </si>
  <si>
    <t>Red de Transmisión Asociada a la CE La Venta II</t>
  </si>
  <si>
    <t>912 División Oriente</t>
  </si>
  <si>
    <t>915 Occidental</t>
  </si>
  <si>
    <t>902 Istmo</t>
  </si>
  <si>
    <t>903 Cabo - Norte</t>
  </si>
  <si>
    <t>Autorizados en 2005</t>
  </si>
  <si>
    <t>La Yesca</t>
  </si>
  <si>
    <t>RFO</t>
  </si>
  <si>
    <t>1005 Noroeste</t>
  </si>
  <si>
    <t>Infiernillo</t>
  </si>
  <si>
    <t>CT Francisco Pérez Ríos Unidades 1 y 2</t>
  </si>
  <si>
    <t>CT Valle de México Unidades 5,6 y 7</t>
  </si>
  <si>
    <t>CCC El Sauz</t>
  </si>
  <si>
    <t>San Lorenzo Conversión de TG a CC</t>
  </si>
  <si>
    <t>Autorizados en 2006</t>
  </si>
  <si>
    <t>Agua Prieta II (con campo solar)</t>
  </si>
  <si>
    <t>CN Laguna Verde</t>
  </si>
  <si>
    <t>CT Puerto Libertad Unidades 2 y 3</t>
  </si>
  <si>
    <t>1116 Transformación del Noreste</t>
  </si>
  <si>
    <t>1117 Transformación de Guaymas</t>
  </si>
  <si>
    <t>1120 Noroeste</t>
  </si>
  <si>
    <t>1121 Baja California</t>
  </si>
  <si>
    <t>1122 Golfo Norte</t>
  </si>
  <si>
    <t>1123 Norte</t>
  </si>
  <si>
    <t>1125 Distribución</t>
  </si>
  <si>
    <t>1127 Sureste</t>
  </si>
  <si>
    <t>1128 Centro Sur</t>
  </si>
  <si>
    <t>Autorizados en 2007</t>
  </si>
  <si>
    <t>1213 COMPENSACION DE REDES</t>
  </si>
  <si>
    <t>1201 Transmisión y Transformación de Baja California</t>
  </si>
  <si>
    <t>CCC El Sauz Paquete 1</t>
  </si>
  <si>
    <t>Red de Transmisión Asociada a Manzanillo I U-1 y 2</t>
  </si>
  <si>
    <t>CC Repotenciación CT Manzanillo I U-1 y 2</t>
  </si>
  <si>
    <t>Red de transmisión asociada a la CG Los Humeros II</t>
  </si>
  <si>
    <t>Red de transmisión asociada a la CI Guerrero Negro III</t>
  </si>
  <si>
    <t>Los Humeros II</t>
  </si>
  <si>
    <t>Autorizados en 2008</t>
  </si>
  <si>
    <t>1323 DISTRIBUCION SUR</t>
  </si>
  <si>
    <t>Autorizados en 2009</t>
  </si>
  <si>
    <t>SLT 1404 Subestaciones del Oriente</t>
  </si>
  <si>
    <t>Autorizados en 2010</t>
  </si>
  <si>
    <t>Cogeneración Salamanca Fase I</t>
  </si>
  <si>
    <t>TOTAL</t>
  </si>
  <si>
    <t>Inversión Directa</t>
  </si>
  <si>
    <t xml:space="preserve">Autorizados en 1997 </t>
  </si>
  <si>
    <t>CG Cerro Prieto IV</t>
  </si>
  <si>
    <t>CC Chihuahua</t>
  </si>
  <si>
    <t>CCI Guerrero Negro II</t>
  </si>
  <si>
    <t>0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</si>
  <si>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</si>
  <si>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</si>
  <si>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</si>
  <si>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</si>
  <si>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</si>
  <si>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Sureste-Peninsular</t>
  </si>
  <si>
    <t>LT 216 y 217 Noroeste</t>
  </si>
  <si>
    <t>SE 212 y 213 SF6 Potencia y Distribución</t>
  </si>
  <si>
    <t>SE 218 Noroeste</t>
  </si>
  <si>
    <t>SE 219 Sureste-Peninsular</t>
  </si>
  <si>
    <t>SE 220 Oriental-Centro</t>
  </si>
  <si>
    <t>SE 221 Occidental</t>
  </si>
  <si>
    <t>LT 301 Centro</t>
  </si>
  <si>
    <t>LT 302 Sureste</t>
  </si>
  <si>
    <t>LT 303 Ixtapa-Pie de la Cuesta</t>
  </si>
  <si>
    <t xml:space="preserve">LT 304 Noroeste </t>
  </si>
  <si>
    <t>SE 305 Centro-Oriente</t>
  </si>
  <si>
    <t>SE 306 Sureste</t>
  </si>
  <si>
    <t>SE 307 Noreste</t>
  </si>
  <si>
    <t>SE 308 Noroeste</t>
  </si>
  <si>
    <t>CG Los Azufres II y Campo Geotérmico</t>
  </si>
  <si>
    <t>CH Manuel Moreno Torres (2a. Etapa)</t>
  </si>
  <si>
    <t>LT 406 Red Asociada a Tuxpan II, III y IV</t>
  </si>
  <si>
    <t>LT 407 Red Asociada a Altamira II, III y IV</t>
  </si>
  <si>
    <t>LT 408 Naco-Nogales-Área Noroeste</t>
  </si>
  <si>
    <t>LT 411 Sistema Nacional</t>
  </si>
  <si>
    <t>LT Manuel Moreno Torres Red Asociada (2a. Etapa)</t>
  </si>
  <si>
    <t>SE 401 Occidental-Central</t>
  </si>
  <si>
    <t>SE 402 Oriental-Peninsular</t>
  </si>
  <si>
    <t>SE 403 Noreste</t>
  </si>
  <si>
    <t>SE 404 Noroeste-Norte</t>
  </si>
  <si>
    <t>SE 405 Compensación Alta Tensión</t>
  </si>
  <si>
    <t>SE 410 Sistema Nacional</t>
  </si>
  <si>
    <t>CC El Sauz conversión de TG a CC 4/</t>
  </si>
  <si>
    <t>LT 414 Norte-Occidental</t>
  </si>
  <si>
    <t>LT 502 Oriental-Norte</t>
  </si>
  <si>
    <t>LT 506 Saltillo-Cañada</t>
  </si>
  <si>
    <t>LT Red Asociada de la Central Tamazunchale</t>
  </si>
  <si>
    <t>LT Red Asociada de la Central Río Bravo III</t>
  </si>
  <si>
    <t>SE 412 Compensación Norte</t>
  </si>
  <si>
    <t>SE 413 Noroeste-Occidental</t>
  </si>
  <si>
    <t>SE 503 Oriental</t>
  </si>
  <si>
    <t>SE 504 Norte-Occidental</t>
  </si>
  <si>
    <t>CCI Baja California Sur I</t>
  </si>
  <si>
    <t>LT 609 Transmisión Noroeste-Occidental</t>
  </si>
  <si>
    <t>LT 610 Transmisión Noroeste-Norte</t>
  </si>
  <si>
    <t>LT 612 Subtransmisión Norte-Noreste</t>
  </si>
  <si>
    <t>LT 613 Subtransmisión Occidental</t>
  </si>
  <si>
    <t>LT 614 Subtransmisión Oriental</t>
  </si>
  <si>
    <t>LT 615 Subtransmisión Peninsular</t>
  </si>
  <si>
    <t>LT Red Asociada de Transmisión de la CCI Baja California Sur I</t>
  </si>
  <si>
    <t>LT 1012 Red de Transmisión Asociada a la CCC Baja California</t>
  </si>
  <si>
    <t>SE 607 Sistema Bajio-Oriental</t>
  </si>
  <si>
    <t>SE 611 Subtransmisión Baja California-Noroeste</t>
  </si>
  <si>
    <t>SUV Suministro de vapor a las Centrales de Cerro Prieto</t>
  </si>
  <si>
    <t>CC Hermosillo Conversión de TG a CC 4/</t>
  </si>
  <si>
    <t>CCC Pacífico</t>
  </si>
  <si>
    <t>CH El Cajón</t>
  </si>
  <si>
    <t>LT Líneas Centro</t>
  </si>
  <si>
    <t>LT Red de Transmisión Asociada a la CH el Cajón</t>
  </si>
  <si>
    <t>LT Red de Transmisión Asociada a Altamira V</t>
  </si>
  <si>
    <t>LT Red de Transmisión Asociada a la Laguna II</t>
  </si>
  <si>
    <t>LT Red de Transmisión Asociada a el Pacífico</t>
  </si>
  <si>
    <t>LT 707 Enlace Norte-Sur</t>
  </si>
  <si>
    <t>LT Riviera Maya</t>
  </si>
  <si>
    <t>PR Presa Reguladora Amata</t>
  </si>
  <si>
    <t>RM Adolfo López Mateos</t>
  </si>
  <si>
    <t>RM Altamira</t>
  </si>
  <si>
    <t>RM Botello</t>
  </si>
  <si>
    <t>RM Carbón II</t>
  </si>
  <si>
    <t>RM Carlos Rodríguez Rivero</t>
  </si>
  <si>
    <t>RM Dos Bocas</t>
  </si>
  <si>
    <t>RM Emilio Portes Gil</t>
  </si>
  <si>
    <t>RM Francisco Pérez Ríos</t>
  </si>
  <si>
    <t>RM Gómez Palacio</t>
  </si>
  <si>
    <t>RM Huinalá</t>
  </si>
  <si>
    <t>RM Ixtaczoquitlán</t>
  </si>
  <si>
    <t>RM José Aceves Pozos (Mazatlán II)</t>
  </si>
  <si>
    <t>RM Gral. Manuel Álvarez Moreno (Manzanillo)</t>
  </si>
  <si>
    <t>7</t>
  </si>
  <si>
    <t>RM CT Puerto Libertad</t>
  </si>
  <si>
    <t>RM Punta Prieta</t>
  </si>
  <si>
    <t>RM Salamanca</t>
  </si>
  <si>
    <t>RM Tuxpango</t>
  </si>
  <si>
    <t>RM CT Valle de México</t>
  </si>
  <si>
    <t>SE Norte</t>
  </si>
  <si>
    <t>SE 705 Capacitores</t>
  </si>
  <si>
    <t xml:space="preserve">SE 708 Compensación Dinámicas Oriental-Norte </t>
  </si>
  <si>
    <t>SLT 701 Occidente-Centro</t>
  </si>
  <si>
    <t>SLT 702 Sureste-Peninsular</t>
  </si>
  <si>
    <t>SLT 703 Noreste-Norte</t>
  </si>
  <si>
    <t>SLT 704 Baja California-Noroeste</t>
  </si>
  <si>
    <t>SLT 706 Sistemas Norte</t>
  </si>
  <si>
    <t>SLT 709 Sistemas Sur</t>
  </si>
  <si>
    <t>CC Conversión El Encino de TG aCC</t>
  </si>
  <si>
    <t>CCI Baja California Sur II</t>
  </si>
  <si>
    <t>LT 807 Durango I</t>
  </si>
  <si>
    <t>RM CCC Tula</t>
  </si>
  <si>
    <t>RM CGT Cerro Prieto (U5)</t>
  </si>
  <si>
    <t>RM CT Carbón II Unidades 2 y 4</t>
  </si>
  <si>
    <t>RM CT Emilio Portes Gil Unidad 4</t>
  </si>
  <si>
    <t>RM CT Francisco Pérez Ríos Unidad 5</t>
  </si>
  <si>
    <t>RM CT Pdte. Adolfo López Mateos Unidades 3, 4, 5 y 6</t>
  </si>
  <si>
    <t>RM CT Pdte. Plutarco Elías Calles Unidades 1 y 2</t>
  </si>
  <si>
    <t>SE 811 Noroeste</t>
  </si>
  <si>
    <t>SE 812 Golfo Norte</t>
  </si>
  <si>
    <t>SE 813 División Bajío</t>
  </si>
  <si>
    <t>SE 814 División Jalisco</t>
  </si>
  <si>
    <t>SLT 801 Altiplano</t>
  </si>
  <si>
    <t>SLT 802 Tamaulipas</t>
  </si>
  <si>
    <t>SLT 803 NOINE</t>
  </si>
  <si>
    <t>SLT 805 El Occidente</t>
  </si>
  <si>
    <t>SLT 806 Bajío</t>
  </si>
  <si>
    <t>CCE Pacífico II y III</t>
  </si>
  <si>
    <t>CE La Venta II</t>
  </si>
  <si>
    <t>LT Red de Transmisión Asociada a la CCE del Pacífico II y III</t>
  </si>
  <si>
    <t>LT Red de Transmisión Asociada a la CE La Venta II</t>
  </si>
  <si>
    <t>SE 911 Noreste</t>
  </si>
  <si>
    <t>SE 912 División Oriente</t>
  </si>
  <si>
    <t>SE 914 División Centro Sur</t>
  </si>
  <si>
    <t>SE 915 Occidental</t>
  </si>
  <si>
    <t>SLT 901 Pacífico</t>
  </si>
  <si>
    <t>SLT 902 Istmo</t>
  </si>
  <si>
    <t>SLT 903 Cabo-Norte</t>
  </si>
  <si>
    <t>TRN Terminal de Carbón y Cenizas de la CCE del Pacífico II y III</t>
  </si>
  <si>
    <t>CH La Yesca</t>
  </si>
  <si>
    <t>CCC Baja California</t>
  </si>
  <si>
    <t>RFO Red de Fibra Óptica Proyecto Sur</t>
  </si>
  <si>
    <t>RFO Red de Fibra Óptica Proyecto Centro</t>
  </si>
  <si>
    <t>RFO Red de Fibra Óptica Proyecto Norte</t>
  </si>
  <si>
    <t>SE 1006 Central-Sur</t>
  </si>
  <si>
    <t>SE1005 Noroeste</t>
  </si>
  <si>
    <t>RM Infiernillo</t>
  </si>
  <si>
    <t>RM CT Francisco Pérez Ríos Unidades 1 y 2</t>
  </si>
  <si>
    <t xml:space="preserve">RM CT Puerto Libertad Unidad 4 </t>
  </si>
  <si>
    <t>RM CT Valle de México Unidades 5, 6 y 7</t>
  </si>
  <si>
    <t>RM CCC Samalayuca II</t>
  </si>
  <si>
    <t>6</t>
  </si>
  <si>
    <t>RM CCC El Sauz</t>
  </si>
  <si>
    <t>RM CCC Huinalá II</t>
  </si>
  <si>
    <t>SE 1004 Compensación Dinámica Área Central</t>
  </si>
  <si>
    <t>SE 1003 Subestaciones Eléctricas de Occidente</t>
  </si>
  <si>
    <t>LT Red de Transmisión Asociada a la CC San Lorenzo</t>
  </si>
  <si>
    <t>SLT 1002 Compensación y Transmisión Noreste Sureste</t>
  </si>
  <si>
    <t>CC San Lorenxo Conversión de TG a CC</t>
  </si>
  <si>
    <t>SLT 1001 Red de Transmisión Baja-Nogales</t>
  </si>
  <si>
    <t>LT Red de Transmisión Asociada a la CH La Yesca</t>
  </si>
  <si>
    <t>CC Agua Prieta II (con campo solar)</t>
  </si>
  <si>
    <t>LT Red de Transmisión Asociada a la CC Agua Prieta II</t>
  </si>
  <si>
    <t>LT Red de Transmisión Asociada a la CE La Venta IIII</t>
  </si>
  <si>
    <t>RM CC Huinalá Unidad 6</t>
  </si>
  <si>
    <t>RM CN Laguna Verde</t>
  </si>
  <si>
    <t>RM CT Puerto Libertad Unidades 2 y 3</t>
  </si>
  <si>
    <t>RM CT Punta Prieta Unidad 2</t>
  </si>
  <si>
    <t>SE 1110 Compensación Capacitiva del Norte</t>
  </si>
  <si>
    <t>SE 1116 Transformación del Noreste</t>
  </si>
  <si>
    <t>SE 1117 Transformación de Guaymas</t>
  </si>
  <si>
    <t>SE 1120 Noroeste</t>
  </si>
  <si>
    <t>SE 1121 Baja California</t>
  </si>
  <si>
    <t>SE 1122 Golfo Norte</t>
  </si>
  <si>
    <t>SE 1123 Norte</t>
  </si>
  <si>
    <t>SE 1124 Bajío Centro</t>
  </si>
  <si>
    <t>SE 1125 Distribución</t>
  </si>
  <si>
    <t>SE 1126 Centro Oriente</t>
  </si>
  <si>
    <t>SE 1127 Sureste</t>
  </si>
  <si>
    <t>SE 1128 Centro Sur</t>
  </si>
  <si>
    <t>SE 1129 Compensación redes</t>
  </si>
  <si>
    <t>SLT 1111 Transmisión y Transformación del Central-Occidental</t>
  </si>
  <si>
    <t>SLT 1112 Transmisión y Transformación del Noroeste</t>
  </si>
  <si>
    <t>SLT 1114 Transmisión y Transformación del Oriental</t>
  </si>
  <si>
    <t>SLT 1118 Transmisión y Transformación del Norte</t>
  </si>
  <si>
    <t>SLT 1119 Transmisión y Transformación del Sureste</t>
  </si>
  <si>
    <t>SUV Suministro de 970 T/h a las Centrales de Cerro Prieto</t>
  </si>
  <si>
    <t>SE 1206 Conversión a 400 kV de la LT Mazatlán II-La Higuera</t>
  </si>
  <si>
    <t>SE 1213 COMPENSACIÓN DE REDES</t>
  </si>
  <si>
    <t>SE 1205 Compensación Oriental-Peninsular</t>
  </si>
  <si>
    <t>SE 1212 SUR-PENINSULAR</t>
  </si>
  <si>
    <t>SLT 1204 Conversión a 400 kV del Área Peninsular</t>
  </si>
  <si>
    <t>SLT 1203 Transmisión y Transformación Oriental-Sureste</t>
  </si>
  <si>
    <t>SE 1202 Suministro de Energía a la Zona Manzanillo</t>
  </si>
  <si>
    <t>SE 1211 NORESTE-CENTRAL</t>
  </si>
  <si>
    <t>SE 1210 NORTE-NOROESTE</t>
  </si>
  <si>
    <t>SLT 1201 Transmisión y Transformación de Baja California</t>
  </si>
  <si>
    <t>RM CCC Poza Rica</t>
  </si>
  <si>
    <t>RM CCC El Sauz Paquete 1</t>
  </si>
  <si>
    <t>LT Red de Trans Asoc al proy de temp abierta y Oax. II, III, IV</t>
  </si>
  <si>
    <t>SLT Red de Transmisión Asociada a Manzanillo I U-1 y 2</t>
  </si>
  <si>
    <t>CG Cerro Prieto V</t>
  </si>
  <si>
    <t>LT Red de transmisión asociada a la CG Los Humeros II</t>
  </si>
  <si>
    <t>LT Red de transmisión asociada a la CI Guerrero Negro III</t>
  </si>
  <si>
    <t>CCI CI Guerrero Negro III</t>
  </si>
  <si>
    <t>CG Los Humeros II</t>
  </si>
  <si>
    <t>LT Red de transmisión asociada a la CCC Norte II</t>
  </si>
  <si>
    <t>CT TG Baja California II</t>
  </si>
  <si>
    <t>SLT 1301 Interconexión de Baja California</t>
  </si>
  <si>
    <t>SLT 1304 Transmisión y Transformación del Oriental</t>
  </si>
  <si>
    <t>CH Río Moctezuma</t>
  </si>
  <si>
    <t>SLT 1303 Transmisión y Transformación Baja-Noroeste</t>
  </si>
  <si>
    <t>SLT 1302 Transmisión y Transformación Norte y Occidente</t>
  </si>
  <si>
    <t>CCI Baja California Sur IV</t>
  </si>
  <si>
    <t>CCI Baja California Sur III</t>
  </si>
  <si>
    <t>LT 1313 Red de Transmisión Asociada al CC Baja California III</t>
  </si>
  <si>
    <t>LT Red de Transmisión Asociada al CC Noreste</t>
  </si>
  <si>
    <t>LT Red de transmisión asociada a la CH Río Moctezuma</t>
  </si>
  <si>
    <t>SE 1311 Red de Transmisión Asociada a Valle de México II y III</t>
  </si>
  <si>
    <t>CC Valle de México II y III</t>
  </si>
  <si>
    <t>SE 1323 DISTRIBUCIÓN SUR</t>
  </si>
  <si>
    <t>SE 1322 DISTRIBUCIÓN CENTRO</t>
  </si>
  <si>
    <t>SE 1321 DISTRIBUCIÓN NORESTE</t>
  </si>
  <si>
    <t>SE 1320 DISTRIBUCIÓN NOROESTE</t>
  </si>
  <si>
    <t>RM CGT Cerro Prieto Unidades 3 y 4</t>
  </si>
  <si>
    <t>SLT 1401 SEs y LTs de las Áreas Baja California y Noroeste</t>
  </si>
  <si>
    <t>SLT 1405 SEs y Líneas de Transmisión de las Áreas Sureste</t>
  </si>
  <si>
    <t>SLT 1402 Cambio de Tensión de la LT Culiacán-Los Mochis</t>
  </si>
  <si>
    <t>SE 1421 DISTRIBUCIÓN-SUR</t>
  </si>
  <si>
    <t>SE 1403 Compensación Capacitiva de las Áreas Noroeste-Norte</t>
  </si>
  <si>
    <t>SE 1420 DISTRIBUCIÓN NORTE</t>
  </si>
  <si>
    <t>LT Red de Transmisión Asociada a CC Guadalajara I</t>
  </si>
  <si>
    <t>RM CT Emilio Portes Gil Unidad 3</t>
  </si>
  <si>
    <t>CCI Santa Rosalía II</t>
  </si>
  <si>
    <t>RM CT Altamira Unidades 1 y 2</t>
  </si>
  <si>
    <t>SE 1521 DISTRIBUCIÓN SUR</t>
  </si>
  <si>
    <t>SE 1520 DISTRIBUCIÓN NORTE</t>
  </si>
  <si>
    <t>CCC Cogeneración Salamanca Fase I</t>
  </si>
  <si>
    <t>Inversión Condicionada</t>
  </si>
  <si>
    <t>TRN Terminal de Carbón de la CT Pdte. Plutarco Elías Calles</t>
  </si>
  <si>
    <t>CC Altamira II 4/</t>
  </si>
  <si>
    <t>CC Bajío</t>
  </si>
  <si>
    <t>CC Campeche 4/</t>
  </si>
  <si>
    <t>CC Hermosillo</t>
  </si>
  <si>
    <t>CT Mérida III</t>
  </si>
  <si>
    <t>CC Monterrey III</t>
  </si>
  <si>
    <t>CC Naco-Nogales</t>
  </si>
  <si>
    <t xml:space="preserve">CC Río Bravo II </t>
  </si>
  <si>
    <t xml:space="preserve">CC Mexicali </t>
  </si>
  <si>
    <t>CC Saltillo</t>
  </si>
  <si>
    <t>CC Tuxpan II</t>
  </si>
  <si>
    <t>TRN Gasoducto Cd. Pemex-Valladolid</t>
  </si>
  <si>
    <t>TRN Gasoducto Samalayuca</t>
  </si>
  <si>
    <t>CC Altamira III y IV</t>
  </si>
  <si>
    <t xml:space="preserve">CC Chihuahua III </t>
  </si>
  <si>
    <t>CC La Laguna II 4/</t>
  </si>
  <si>
    <t>CC Río Bravo III</t>
  </si>
  <si>
    <t>CC Tuxpan III y IV</t>
  </si>
  <si>
    <t>CC Altamira V 4/</t>
  </si>
  <si>
    <t xml:space="preserve">CC Tamazunchale </t>
  </si>
  <si>
    <t>CC Río Bravo IV</t>
  </si>
  <si>
    <t>CC Tuxpan V</t>
  </si>
  <si>
    <t>CC Valladolid III 4/</t>
  </si>
  <si>
    <t>CCC Norte II  4/</t>
  </si>
  <si>
    <t>CCC Norte  4/</t>
  </si>
  <si>
    <t>CE La Venta III  4/</t>
  </si>
  <si>
    <t>CE Oaxaca I  4/</t>
  </si>
  <si>
    <t>CE Oaxaca II y CE Oaxaca III y CE Oaxaca IV</t>
  </si>
  <si>
    <t>CC CC Noreste  4/</t>
  </si>
  <si>
    <t>CC Baja California III  4/</t>
  </si>
  <si>
    <t>CC Guadalajara I  4/</t>
  </si>
  <si>
    <t>1/ El año de autorización corresponde al ejercicio fiscal en que el proyecto se incluyó por primera vez en el PEF, en la modalidad de PIDIREGAS.</t>
  </si>
  <si>
    <t>2/ Es la fecha de inicio de operación consignada en el Tomo V del PEF autorizado para el ejercicio fiscal 2010, correspondiente al primer cierre parcial del proyecto.</t>
  </si>
  <si>
    <t>3/ Es la fecha del último pago de amortizaciones de un proyecto.</t>
  </si>
  <si>
    <t>4/ Se rectificaron las fechas de inicio de operaciones, entrega de obra y/o término de obligaciones.</t>
  </si>
  <si>
    <t>TRN</t>
  </si>
  <si>
    <t>Terminal de Carbón de la CT Pdte. Plutarco Elías Calles</t>
  </si>
  <si>
    <t>Bajío</t>
  </si>
  <si>
    <t>Hermosillo</t>
  </si>
  <si>
    <t>Mérida III</t>
  </si>
  <si>
    <t>Monterrey III</t>
  </si>
  <si>
    <t>Naco-Nogales</t>
  </si>
  <si>
    <t xml:space="preserve">Río Bravo II </t>
  </si>
  <si>
    <t xml:space="preserve">Mexicali </t>
  </si>
  <si>
    <t>Saltillo</t>
  </si>
  <si>
    <t>Tuxpan II</t>
  </si>
  <si>
    <t>Gasoducto Cd. Pemex-Valladolid</t>
  </si>
  <si>
    <t>Altamira III y IV</t>
  </si>
  <si>
    <t xml:space="preserve">Chihuahua III </t>
  </si>
  <si>
    <t>Río Bravo III</t>
  </si>
  <si>
    <t>Tuxpan III y IV</t>
  </si>
  <si>
    <t>Río Bravo IV</t>
  </si>
  <si>
    <t>Tuxpan V</t>
  </si>
  <si>
    <t>La Venta III</t>
  </si>
  <si>
    <t>Oaxaca I</t>
  </si>
  <si>
    <t xml:space="preserve">CC </t>
  </si>
  <si>
    <t>Comisión Federal de Electricidad</t>
  </si>
  <si>
    <t>(2)</t>
  </si>
  <si>
    <t>(3)</t>
  </si>
  <si>
    <t>SE 1212 SUR - PENINSULAR</t>
  </si>
  <si>
    <t>Nota: Las sumas de los parciales pueden no coincidir con los totales debido al redondeo.</t>
  </si>
  <si>
    <r>
      <t xml:space="preserve">COMPROMISOS DE PROYECTOS DE INFRAESTRUCTURA PRODUCTIVA DE LARGO PLAZO DE INVERSIÓN DIRECTA EN OPERACIÓN </t>
    </r>
    <r>
      <rPr>
        <b/>
        <vertAlign val="superscript"/>
        <sz val="9"/>
        <color indexed="9"/>
        <rFont val="Arial"/>
        <family val="2"/>
      </rPr>
      <t xml:space="preserve">p_/ </t>
    </r>
  </si>
  <si>
    <t>En términos de  los artículos 107, fracción I , de la Ley Federal de Presupuesto y Responsabilidad Hacendaria y 205 de su Reglamento</t>
  </si>
  <si>
    <t xml:space="preserve">Comisión Federal de Electricidad </t>
  </si>
  <si>
    <t>Costo de</t>
  </si>
  <si>
    <t>Amortización ejercida</t>
  </si>
  <si>
    <t>Pasivo Directo</t>
  </si>
  <si>
    <t>Pasivo</t>
  </si>
  <si>
    <t>Nombre del Proyecto</t>
  </si>
  <si>
    <t xml:space="preserve">cierre </t>
  </si>
  <si>
    <t>PEF 2011</t>
  </si>
  <si>
    <t>Suma</t>
  </si>
  <si>
    <t xml:space="preserve">Real </t>
  </si>
  <si>
    <t>Legal</t>
  </si>
  <si>
    <t>Contingente</t>
  </si>
  <si>
    <t>Total</t>
  </si>
  <si>
    <t>( 1 )</t>
  </si>
  <si>
    <t>(4=2+3)</t>
  </si>
  <si>
    <t>(5)</t>
  </si>
  <si>
    <t>(6)</t>
  </si>
  <si>
    <t>(7=5+6)</t>
  </si>
  <si>
    <t>(8=1-4-7)</t>
  </si>
  <si>
    <t>(9=7+8)</t>
  </si>
  <si>
    <t>Cierres totales</t>
  </si>
  <si>
    <t xml:space="preserve">CC Chihuahua </t>
  </si>
  <si>
    <t>LT 214 y 215 Sureste - Peninsular</t>
  </si>
  <si>
    <t>SE 219 Sureste - Peninsular</t>
  </si>
  <si>
    <t>SE 220 Oriental - Centro</t>
  </si>
  <si>
    <t>LT 303 Ixtapa - Pie de la Cuesta</t>
  </si>
  <si>
    <t>LT 304 Noroeste</t>
  </si>
  <si>
    <t>SE 305 Centro - Oriente</t>
  </si>
  <si>
    <t>CG Los Azufres II y Campo Geotérmico     2_/</t>
  </si>
  <si>
    <t>CH Manuel Moreno Torres (2a Etapa)     2_/</t>
  </si>
  <si>
    <t>LT 408 Naco - Nogales - Área Noroeste</t>
  </si>
  <si>
    <t>LT 411 Sistema Nacional     2_/</t>
  </si>
  <si>
    <t>LT Manuel Moreno Torres Red Asociada (2a. Etapa)     2_/</t>
  </si>
  <si>
    <t>SE 401 Occidental - Central</t>
  </si>
  <si>
    <t>SE 402 Oriental-Peninsular     2_/</t>
  </si>
  <si>
    <t>SE 404 Noroeste - Norte</t>
  </si>
  <si>
    <t>CC El Sauz Conversión de TG a CC     2_/</t>
  </si>
  <si>
    <t>LT 414 Norte - Occidental</t>
  </si>
  <si>
    <t>LT 502 Oriental - Norte     2_/</t>
  </si>
  <si>
    <t>LT 506 Saltillo - Cañada     2_/</t>
  </si>
  <si>
    <t xml:space="preserve">LT Red Asociada a la Central Tamazunchale     </t>
  </si>
  <si>
    <t>LT Red Asociada de la Central Río Bravo III     2_/</t>
  </si>
  <si>
    <t>SE413 Noroeste - Occidental     2_/</t>
  </si>
  <si>
    <t>SE 504 Norte - Occidental     2_/</t>
  </si>
  <si>
    <t>LT 612 Subtransmisión Norte-Noreste     2_/</t>
  </si>
  <si>
    <t>LT 613 Subtransmisión Occidental     2_/</t>
  </si>
  <si>
    <t>LT 614 Subtransmisión Oriental     2_/</t>
  </si>
  <si>
    <t xml:space="preserve">LT 615 Subtransmisión Peninsular </t>
  </si>
  <si>
    <t>SE 607 Sistema Bajío - Oriental     2_/</t>
  </si>
  <si>
    <t>SE 611 Subtransmisión Baja California Noroeste</t>
  </si>
  <si>
    <t>SUV Suministro de vapor a las Centrales de Cerro Prieto     2_/</t>
  </si>
  <si>
    <t>CC Hermosillo Conversión TG a CC</t>
  </si>
  <si>
    <t>CH El Cajón     2_/</t>
  </si>
  <si>
    <t>LT Lineas Centro</t>
  </si>
  <si>
    <t>LT Red de Transmisión Asociada a la CH El Cajón</t>
  </si>
  <si>
    <t>LT Red de Transmisión Asociada a Altamira V    2_/</t>
  </si>
  <si>
    <t xml:space="preserve">Red de Transmisión Asociada a La Laguna II  </t>
  </si>
  <si>
    <t xml:space="preserve"> LT 707 Enlace Norte-Sur      2_/</t>
  </si>
  <si>
    <t xml:space="preserve">LT Riviera Maya  </t>
  </si>
  <si>
    <t>PRR Presa Reguladora Amata</t>
  </si>
  <si>
    <t>RM Adolfo López  Mateos</t>
  </si>
  <si>
    <t>RM Carbón II     2_/</t>
  </si>
  <si>
    <t>RM Carlos Rodriguez Rivero</t>
  </si>
  <si>
    <t>RM  Dos Bocas</t>
  </si>
  <si>
    <t>RM Francisco Pérez Rios</t>
  </si>
  <si>
    <t>RM Gomez Palacio      2_/</t>
  </si>
  <si>
    <t>RM Gral. Manuel Alvarez Moreno (Manzanillo)</t>
  </si>
  <si>
    <t>RM Tuxpango      2_/</t>
  </si>
  <si>
    <t>SE 708 Compensación Dinámicas Oriental-Norte</t>
  </si>
  <si>
    <t>SLT 704 Baja California -Noroeste</t>
  </si>
  <si>
    <t>CC Conversión El Encino de TG a CC</t>
  </si>
  <si>
    <t>RM CT Pdte. Adolfo López Mateos Unidades 3,4,5 y 6</t>
  </si>
  <si>
    <t>RM CT Pdte. Plutarco Elias Calles Unidades 1 y 2</t>
  </si>
  <si>
    <t>SE  812 Golfo Norte</t>
  </si>
  <si>
    <t>LT Red Asociada de Transmisión a la CE La Venta II</t>
  </si>
  <si>
    <t xml:space="preserve">CCC Baja  California </t>
  </si>
  <si>
    <t xml:space="preserve">RFO Red de Fibra Optica Proyecto Sur </t>
  </si>
  <si>
    <t>RFO Red de Fibra Optica Proyecto Centro</t>
  </si>
  <si>
    <t>RFO Red de Fibra Optica Proyecto Norte</t>
  </si>
  <si>
    <t xml:space="preserve">RM Infiernillo    </t>
  </si>
  <si>
    <t>RM CT Francisco Pérez Rios Unidades 1 y 2</t>
  </si>
  <si>
    <t>RM CT Puerto Libertad Unidad 4</t>
  </si>
  <si>
    <t>RM CT Valle de México Unidades 5,6 y 7</t>
  </si>
  <si>
    <t>SE 1004 Compensacion Dinámica Area Central</t>
  </si>
  <si>
    <t>SLT 1002 Compensación y Transmisión Noreste - Sureste</t>
  </si>
  <si>
    <t>CC San Lorenzo Conversión de TG a CC</t>
  </si>
  <si>
    <t>LT Red de Transmisión Asociada a la CE La Venta III</t>
  </si>
  <si>
    <t xml:space="preserve">RM CT Puerto Libertad Unidades  2 y 3 </t>
  </si>
  <si>
    <t>SLT 1118 Transmisión y Transformación Norte</t>
  </si>
  <si>
    <t>SE 1206 Conversión a 400 KV  de la LT Mazatlan II-La Higuera</t>
  </si>
  <si>
    <t xml:space="preserve">SE 1205 Compensación Oriental-Peninsular </t>
  </si>
  <si>
    <t xml:space="preserve">LT Red de Trans Asoc al proy de temp abierta y Oax. II,III,IV     </t>
  </si>
  <si>
    <t xml:space="preserve">Cierres Parciales </t>
  </si>
  <si>
    <t>CCC  Pacífico</t>
  </si>
  <si>
    <t>SLT 706 Sistemas- Norte</t>
  </si>
  <si>
    <t>SE 1006 Central--Sur</t>
  </si>
  <si>
    <t>SE 1005 Noroeste</t>
  </si>
  <si>
    <t xml:space="preserve">SE  1110 Compensación Capacitiva del Norte </t>
  </si>
  <si>
    <t xml:space="preserve">SE 1125 Distribucion </t>
  </si>
  <si>
    <t xml:space="preserve">SE 1129 Compensación Redes </t>
  </si>
  <si>
    <t xml:space="preserve">SLT 1112 Transmisión y Transformación del Noroeste </t>
  </si>
  <si>
    <t>SE 1213 COMPENSACION DE REDES</t>
  </si>
  <si>
    <t>SLT 1203 Transmisión y Transformacón Oriental -Sureste</t>
  </si>
  <si>
    <t>SE 1210  NORTE - NROESTE</t>
  </si>
  <si>
    <t>p_/ Cifras preliminares.</t>
  </si>
  <si>
    <t>2_/  Proyectos financiados en pesos y en dólares de Estados Unidos de América.</t>
  </si>
  <si>
    <t>Fuente: Comisión Federal de Electricidad.</t>
  </si>
  <si>
    <r>
      <t xml:space="preserve">ADJUDICADOS, EN CONSTRUCCIÓN Y OPERACIÓN </t>
    </r>
    <r>
      <rPr>
        <b/>
        <vertAlign val="superscript"/>
        <sz val="8"/>
        <color indexed="9"/>
        <rFont val="Arial"/>
        <family val="2"/>
      </rPr>
      <t>p_/</t>
    </r>
  </si>
  <si>
    <t>Proyectos</t>
  </si>
  <si>
    <t>Costo total estimado</t>
  </si>
  <si>
    <t>Monto 
Contratado</t>
  </si>
  <si>
    <t>Comprometido al periodo</t>
  </si>
  <si>
    <t>Montos comprometidos por etapas</t>
  </si>
  <si>
    <t>Variación %</t>
  </si>
  <si>
    <t>Monto</t>
  </si>
  <si>
    <t>Proyectos adjudicados y/o en construcción</t>
  </si>
  <si>
    <t>Proyectos en operación</t>
  </si>
  <si>
    <t>( 2 )</t>
  </si>
  <si>
    <t>( 3=2/1 )</t>
  </si>
  <si>
    <t>( 4 )</t>
  </si>
  <si>
    <t>( 5=7+8 )</t>
  </si>
  <si>
    <t>( 6=5/2 )</t>
  </si>
  <si>
    <t>( 7 )</t>
  </si>
  <si>
    <t>( 8 )</t>
  </si>
  <si>
    <t>Inversión directa</t>
  </si>
  <si>
    <t xml:space="preserve">304 Noroeste </t>
  </si>
  <si>
    <t>Los Azufres II y Campo Geotérmico      2_/</t>
  </si>
  <si>
    <t xml:space="preserve"> 407 Red Asociada a Altamira II, III y IV     2_/</t>
  </si>
  <si>
    <t>411 Sistema Nacional     2_/</t>
  </si>
  <si>
    <t>Manuel Moreno Torres Red Asociada (2a. Etapa)     2_/</t>
  </si>
  <si>
    <t>402 Oriental - Peninsular      2_/</t>
  </si>
  <si>
    <t>El Sauz Conversión de TG a CC      2_/</t>
  </si>
  <si>
    <t>502 Oriental - Norte     2_/</t>
  </si>
  <si>
    <t>506 Saltillo - Cañada     2_/</t>
  </si>
  <si>
    <t>Red Asociada a la Central Tamazunchale</t>
  </si>
  <si>
    <t xml:space="preserve">Red Asociada de la Central Río Bravo III </t>
  </si>
  <si>
    <t>413 Noroeste - Occidental      2_/</t>
  </si>
  <si>
    <t>504 Norte - Occidental      2_/</t>
  </si>
  <si>
    <t>610 Transmisión Noroeste-Norte     2_/</t>
  </si>
  <si>
    <t>612 Subtransmisión Norte - Noreste     2_/</t>
  </si>
  <si>
    <t>613 Subtransmisión Occidental     2_/</t>
  </si>
  <si>
    <t>614 Subtransmisión Oriental      2_/</t>
  </si>
  <si>
    <t xml:space="preserve">615 Subtransmisión Peninsular  </t>
  </si>
  <si>
    <t>Red Asociada de Transmisión de la CCI Baja California Sur I     2_/</t>
  </si>
  <si>
    <t>607 Sistema Bajío - Oriental      2_/</t>
  </si>
  <si>
    <t>611 Subtransmisión Baja California-Noroeste</t>
  </si>
  <si>
    <t>SUV Suministro de Vapor a las centrales de Cerro Prieto      2_/</t>
  </si>
  <si>
    <t>Pacifico</t>
  </si>
  <si>
    <t>El Cajón      2_/</t>
  </si>
  <si>
    <t xml:space="preserve">Lineas Centro </t>
  </si>
  <si>
    <t>Red de Transmisión Asociada a la Ch Cajón</t>
  </si>
  <si>
    <t>Red de Transmisión Asociada a Altamira V      2_/</t>
  </si>
  <si>
    <t>Red  de Transmisión Asociada a el Pacifico</t>
  </si>
  <si>
    <t>707 Enlace Norte-Sur     2_/</t>
  </si>
  <si>
    <t xml:space="preserve">Riviera Maya  </t>
  </si>
  <si>
    <t>PR</t>
  </si>
  <si>
    <t>Carbón II      2_/</t>
  </si>
  <si>
    <t xml:space="preserve">Emilio Portes Gil    </t>
  </si>
  <si>
    <t>Gómez Palacio     2_/</t>
  </si>
  <si>
    <t>Huinala</t>
  </si>
  <si>
    <t xml:space="preserve">Ixtaczoquitlán </t>
  </si>
  <si>
    <t>José Aceves Posos (Mazatllán II)</t>
  </si>
  <si>
    <t>Gral. Manuel Alvarez Moreno (Manzanillo)     2_/</t>
  </si>
  <si>
    <t>Tuxpango       2_/</t>
  </si>
  <si>
    <t xml:space="preserve">708 Compensación Dinámicas Oriental -Norte   </t>
  </si>
  <si>
    <t>702 Sureste - Peninsular</t>
  </si>
  <si>
    <t xml:space="preserve">SLT </t>
  </si>
  <si>
    <t>704  Baja California-Noroeste</t>
  </si>
  <si>
    <t>709 Sistemar Sur</t>
  </si>
  <si>
    <t>Conversión El Encino de TG a CC</t>
  </si>
  <si>
    <t xml:space="preserve">LT </t>
  </si>
  <si>
    <t>807 Durango</t>
  </si>
  <si>
    <t xml:space="preserve">RM </t>
  </si>
  <si>
    <t>CT Carbón II Unidades 2 y 4      2_/</t>
  </si>
  <si>
    <t>CT Presidente Adolfo López Mateos Unidades 3,4,5 y 6</t>
  </si>
  <si>
    <t>811  Noroeste</t>
  </si>
  <si>
    <t xml:space="preserve">SE </t>
  </si>
  <si>
    <t>Golfo Norte</t>
  </si>
  <si>
    <t>803  NOINE</t>
  </si>
  <si>
    <t>806 Bajio</t>
  </si>
  <si>
    <t xml:space="preserve">CE </t>
  </si>
  <si>
    <t>911  Noreste</t>
  </si>
  <si>
    <t>División Centro Sur</t>
  </si>
  <si>
    <t>901 Pacifico</t>
  </si>
  <si>
    <t xml:space="preserve">Baja California </t>
  </si>
  <si>
    <t>Red Fibra Optica  Sur</t>
  </si>
  <si>
    <t>Red de Fibra Optica Proyecto  Centro</t>
  </si>
  <si>
    <t>Red de Fibra Optica Proyecto  Norte</t>
  </si>
  <si>
    <t xml:space="preserve">1006 Central-Sur  </t>
  </si>
  <si>
    <t>CT Puerto Libertad  Unidad 4</t>
  </si>
  <si>
    <t>CC C Samalayuca II</t>
  </si>
  <si>
    <t>CCC Huinalá II</t>
  </si>
  <si>
    <t>1004  Compensaión Dinámica Area  Central</t>
  </si>
  <si>
    <t xml:space="preserve">1003 Subestaciones Eléctricas Occidente </t>
  </si>
  <si>
    <t>Red de Transmisión Asociada  a la CC San Lorenzo</t>
  </si>
  <si>
    <t>1002 Compensación y Transmisión Noroeste-Sureste</t>
  </si>
  <si>
    <t>1001 Red de Trasmisión Baja-Nogales</t>
  </si>
  <si>
    <t>Red Asociada a la CH La Yesca</t>
  </si>
  <si>
    <t>Red Asociada a la CE La Venta III</t>
  </si>
  <si>
    <t>Punta Prieta Unidad 2</t>
  </si>
  <si>
    <t xml:space="preserve">1110 Compensación Capacitiva Norte </t>
  </si>
  <si>
    <t xml:space="preserve">1124 Bajio Centro </t>
  </si>
  <si>
    <t>1129   Compensación redes</t>
  </si>
  <si>
    <t>1111 Transmisión y Transformación del Central-Occidental</t>
  </si>
  <si>
    <t>1112 Transmisión y Transformación Noroeste</t>
  </si>
  <si>
    <t>1118 Transmisión y Transformación Norte</t>
  </si>
  <si>
    <t xml:space="preserve">1119 Transmisión y Transformación del Sureste </t>
  </si>
  <si>
    <t>Suministro de 970 t/h a las Centrales de Cerro Prieto</t>
  </si>
  <si>
    <t>1206 Conversión a 400  KV de la LT Mazatlan II - La Higuera</t>
  </si>
  <si>
    <t xml:space="preserve">1205 Compensación Oriental-Peninsular </t>
  </si>
  <si>
    <t xml:space="preserve">1212 SUR-PENINSULAR </t>
  </si>
  <si>
    <t>1204 Conversión a 400 kv del Área Peninsular</t>
  </si>
  <si>
    <t xml:space="preserve">1203 Trasmisión y Transformación Oriental-Sureste </t>
  </si>
  <si>
    <t>1202 Suministro De  Energía a la Zona Manzanillo</t>
  </si>
  <si>
    <t xml:space="preserve">1211 NORESTE-CENTRAL </t>
  </si>
  <si>
    <t>1210 NORTE-NOROESTE</t>
  </si>
  <si>
    <t xml:space="preserve">CCC Poza Rica </t>
  </si>
  <si>
    <t>Red de Trans Asoc al proy de temp abierta y Oax II,II,IV</t>
  </si>
  <si>
    <t>CC  Repotenciación CT Manzanillo I U-1 y 2</t>
  </si>
  <si>
    <t>CI Guerrero Negro II</t>
  </si>
  <si>
    <t>1304 Transmisión y Transformación  del Oriental</t>
  </si>
  <si>
    <t>1303 Transmisón y Transformación Baja_Noroeste</t>
  </si>
  <si>
    <t xml:space="preserve">Baja California Sur III </t>
  </si>
  <si>
    <t xml:space="preserve">1322 DISTRIBUCION CENTRO </t>
  </si>
  <si>
    <t>1321  DISTRIBUCIÓN NORESTE</t>
  </si>
  <si>
    <t>1321  DISTRIBUCIÓN NOROSTE</t>
  </si>
  <si>
    <t>1401 SEs y LTs de las Areas Baja California Noroeste</t>
  </si>
  <si>
    <t>1402 Cambio de Tensión de la LT Culiacán-Los Mochis</t>
  </si>
  <si>
    <t>1403 Compensación Capacitiva de las Areas Noroeste-Norte</t>
  </si>
  <si>
    <t xml:space="preserve">Inversión condicionada </t>
  </si>
  <si>
    <t>Altamira II</t>
  </si>
  <si>
    <t>Campeche</t>
  </si>
  <si>
    <t>La Laguna II</t>
  </si>
  <si>
    <t>Altamira V</t>
  </si>
  <si>
    <t>Tamazunchale</t>
  </si>
  <si>
    <t>Valladolid III</t>
  </si>
  <si>
    <t xml:space="preserve">Oaxaca I, CE Oaxaca II y CE Oaxaca IV </t>
  </si>
  <si>
    <t>SE 1403 compensación Capacitiva de las Áreas Noroeste-Norte</t>
  </si>
  <si>
    <t xml:space="preserve">LT Red de Transmisión Asociada a El  Pacífico    </t>
  </si>
  <si>
    <t>SE 1003 Subestaciones Electricas de Occidente</t>
  </si>
  <si>
    <t>RM CC C Huinala II</t>
  </si>
  <si>
    <t xml:space="preserve">SUV Suministro de 970 T/H a las Centrales de Cerro Prieto </t>
  </si>
  <si>
    <t>Red de Transmisión asociada a la CC Agua Prieta II</t>
  </si>
  <si>
    <t>1114 Transmisión y Transformación del Oriental</t>
  </si>
  <si>
    <t>Red de transmisión asociada a la CCC Norte II</t>
  </si>
  <si>
    <t>Baja California Sur IV</t>
  </si>
  <si>
    <t>1404 Subestaciones del Oriente</t>
  </si>
  <si>
    <t>CC CC Repotenciación CT Mazanillo I U-1 y 2</t>
  </si>
  <si>
    <t>COMPROMISOS DE PROYECTOS DE INVERSION FINANCIADA CONDICIONADA RESPECTO A SU COSTO TOTAL</t>
  </si>
  <si>
    <t>PEF 2012</t>
  </si>
  <si>
    <t>% Respecto PEF 2012</t>
  </si>
  <si>
    <t>LT 407 Red Asociada a Altamira II, III y IV     2_/</t>
  </si>
  <si>
    <t xml:space="preserve">LT Red de Transmisión Asociada a La Laguna II  </t>
  </si>
  <si>
    <t>SE  1320 DISTRIBUCIÓN NOROESTE</t>
  </si>
  <si>
    <t>SLT 1401 SE's y LT's de las Areas Baja California y Noroeste</t>
  </si>
  <si>
    <t>Hasta 2011</t>
  </si>
  <si>
    <t>En 2012</t>
  </si>
  <si>
    <t xml:space="preserve">SLT 1402 Cambio de Tensión de la LT </t>
  </si>
  <si>
    <t>LT Red de Transmisión asociada a la CG Los Humeros II</t>
  </si>
  <si>
    <t>1601 Transmisióny Transformación Noroeste - Norte</t>
  </si>
  <si>
    <t>Centro</t>
  </si>
  <si>
    <r>
      <t xml:space="preserve">(Cifras en millones de pesos con un decimal a precios de 2012) </t>
    </r>
    <r>
      <rPr>
        <b/>
        <vertAlign val="superscript"/>
        <sz val="9"/>
        <color indexed="9"/>
        <rFont val="Arial"/>
        <family val="2"/>
      </rPr>
      <t>1_/</t>
    </r>
  </si>
  <si>
    <r>
      <t xml:space="preserve">(Cifras en millones de pesos con un decimal a precios de 2012) </t>
    </r>
    <r>
      <rPr>
        <b/>
        <vertAlign val="superscript"/>
        <sz val="8"/>
        <color indexed="9"/>
        <rFont val="Arial"/>
        <family val="2"/>
      </rPr>
      <t>1_/</t>
    </r>
  </si>
  <si>
    <t>Enero- Junio de 2012</t>
  </si>
  <si>
    <t>SLT 1111 Transmisión y Transformación Central-Occidente</t>
  </si>
  <si>
    <t>1_/  El tipo de cambio utilizado para la presentación de la información en pesos es de $13.4084 el cual corresponde al cierre de junio de 2012.</t>
  </si>
  <si>
    <t xml:space="preserve">CT </t>
  </si>
  <si>
    <t>TG Baja California II</t>
  </si>
  <si>
    <t>SLT 1204 Conversión  a 400 KV Área Peninsular   3_/</t>
  </si>
  <si>
    <t>LT Red de Transmisión Asociada a la CH La Yesca   4_/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</si>
</sst>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#,##0.0"/>
    <numFmt numFmtId="165" formatCode="#,##0.0_);[Red]\(#,##0.0\)"/>
    <numFmt numFmtId="166" formatCode="#,##0.0_);\(#,##0.0\)"/>
    <numFmt numFmtId="167" formatCode="#,###.0_);\(#,###.0\)"/>
    <numFmt numFmtId="168" formatCode="_-* #,##0.0_-;\-* #,##0.0_-;_-* &quot;-&quot;??_-;_-@_-"/>
    <numFmt numFmtId="169" formatCode="_(* #,##0.00_);_(* \(#,##0.00\);_(* &quot;-&quot;??_);_(@_)"/>
    <numFmt numFmtId="170" formatCode="#,##0.000"/>
    <numFmt numFmtId="171" formatCode="#,##0.0_ ;[Red]\-#,##0.0\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vertAlign val="superscript"/>
      <sz val="9"/>
      <color indexed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6"/>
      <name val="Arial"/>
      <family val="2"/>
    </font>
    <font>
      <sz val="9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22"/>
      <name val="Arial"/>
      <family val="2"/>
    </font>
    <font>
      <b/>
      <vertAlign val="superscript"/>
      <sz val="8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0" fontId="7" fillId="0" borderId="0"/>
    <xf numFmtId="0" fontId="1" fillId="0" borderId="0"/>
    <xf numFmtId="43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2" fillId="0" borderId="1" xfId="0" quotePrefix="1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166" fontId="3" fillId="0" borderId="1" xfId="0" applyNumberFormat="1" applyFont="1" applyFill="1" applyBorder="1" applyAlignment="1">
      <alignment vertical="top"/>
    </xf>
    <xf numFmtId="166" fontId="3" fillId="0" borderId="1" xfId="0" quotePrefix="1" applyNumberFormat="1" applyFont="1" applyFill="1" applyBorder="1" applyAlignment="1">
      <alignment vertical="top"/>
    </xf>
    <xf numFmtId="167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left" vertical="top"/>
    </xf>
    <xf numFmtId="15" fontId="3" fillId="0" borderId="1" xfId="0" applyNumberFormat="1" applyFont="1" applyFill="1" applyBorder="1" applyAlignment="1">
      <alignment horizontal="center" vertical="top"/>
    </xf>
    <xf numFmtId="15" fontId="2" fillId="0" borderId="3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2" fillId="0" borderId="0" xfId="0" applyFont="1"/>
    <xf numFmtId="49" fontId="2" fillId="0" borderId="0" xfId="0" applyNumberFormat="1" applyFont="1" applyFill="1" applyBorder="1" applyAlignment="1">
      <alignment vertical="top"/>
    </xf>
    <xf numFmtId="0" fontId="22" fillId="0" borderId="0" xfId="0" applyNumberFormat="1" applyFont="1" applyAlignment="1">
      <alignment vertical="top"/>
    </xf>
    <xf numFmtId="0" fontId="2" fillId="0" borderId="2" xfId="0" applyNumberFormat="1" applyFont="1" applyFill="1" applyBorder="1" applyAlignment="1">
      <alignment horizontal="center" vertical="top"/>
    </xf>
    <xf numFmtId="0" fontId="22" fillId="0" borderId="0" xfId="0" applyFont="1" applyAlignment="1">
      <alignment vertical="top"/>
    </xf>
    <xf numFmtId="0" fontId="2" fillId="0" borderId="4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vertical="top"/>
    </xf>
    <xf numFmtId="49" fontId="2" fillId="0" borderId="5" xfId="0" applyNumberFormat="1" applyFont="1" applyFill="1" applyBorder="1" applyAlignment="1">
      <alignment vertical="top"/>
    </xf>
    <xf numFmtId="167" fontId="3" fillId="0" borderId="6" xfId="0" applyNumberFormat="1" applyFont="1" applyFill="1" applyBorder="1" applyAlignment="1">
      <alignment vertical="top"/>
    </xf>
    <xf numFmtId="1" fontId="3" fillId="0" borderId="6" xfId="0" applyNumberFormat="1" applyFont="1" applyFill="1" applyBorder="1" applyAlignment="1">
      <alignment horizontal="center" vertical="top"/>
    </xf>
    <xf numFmtId="37" fontId="2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70" fontId="1" fillId="0" borderId="0" xfId="14" applyNumberFormat="1" applyFont="1" applyAlignment="1">
      <alignment vertical="center"/>
    </xf>
    <xf numFmtId="0" fontId="1" fillId="0" borderId="0" xfId="14" applyAlignment="1">
      <alignment vertical="center"/>
    </xf>
    <xf numFmtId="170" fontId="1" fillId="0" borderId="0" xfId="14" applyNumberFormat="1" applyAlignment="1">
      <alignment vertical="center"/>
    </xf>
    <xf numFmtId="170" fontId="1" fillId="0" borderId="0" xfId="14" applyNumberFormat="1" applyBorder="1" applyAlignment="1">
      <alignment vertical="center"/>
    </xf>
    <xf numFmtId="0" fontId="1" fillId="0" borderId="0" xfId="14" applyBorder="1" applyAlignment="1">
      <alignment vertical="center"/>
    </xf>
    <xf numFmtId="0" fontId="16" fillId="2" borderId="0" xfId="14" applyFont="1" applyFill="1" applyAlignment="1">
      <alignment vertical="center"/>
    </xf>
    <xf numFmtId="0" fontId="17" fillId="0" borderId="0" xfId="14" applyFont="1" applyAlignment="1">
      <alignment vertical="center"/>
    </xf>
    <xf numFmtId="0" fontId="2" fillId="0" borderId="0" xfId="14" applyFont="1" applyAlignment="1">
      <alignment vertical="center"/>
    </xf>
    <xf numFmtId="0" fontId="2" fillId="0" borderId="0" xfId="14" applyFont="1" applyBorder="1" applyAlignment="1">
      <alignment vertical="center"/>
    </xf>
    <xf numFmtId="0" fontId="2" fillId="0" borderId="0" xfId="14" applyFont="1" applyFill="1" applyAlignment="1">
      <alignment vertical="center"/>
    </xf>
    <xf numFmtId="0" fontId="10" fillId="4" borderId="0" xfId="14" applyFont="1" applyFill="1" applyBorder="1" applyAlignment="1">
      <alignment vertical="center" wrapText="1"/>
    </xf>
    <xf numFmtId="165" fontId="10" fillId="4" borderId="0" xfId="14" applyNumberFormat="1" applyFont="1" applyFill="1" applyBorder="1" applyAlignment="1">
      <alignment vertical="center"/>
    </xf>
    <xf numFmtId="43" fontId="10" fillId="4" borderId="0" xfId="7" applyFont="1" applyFill="1" applyBorder="1" applyAlignment="1">
      <alignment vertical="center"/>
    </xf>
    <xf numFmtId="43" fontId="10" fillId="4" borderId="0" xfId="7" applyFont="1" applyFill="1" applyBorder="1" applyAlignment="1">
      <alignment horizontal="left" vertical="center"/>
    </xf>
    <xf numFmtId="0" fontId="9" fillId="4" borderId="0" xfId="14" applyFont="1" applyFill="1" applyBorder="1" applyAlignment="1">
      <alignment vertical="center" wrapText="1"/>
    </xf>
    <xf numFmtId="43" fontId="10" fillId="4" borderId="0" xfId="6" applyFont="1" applyFill="1" applyBorder="1" applyAlignment="1">
      <alignment vertical="center" wrapText="1"/>
    </xf>
    <xf numFmtId="43" fontId="10" fillId="4" borderId="0" xfId="6" applyFont="1" applyFill="1" applyBorder="1" applyAlignment="1">
      <alignment vertical="center"/>
    </xf>
    <xf numFmtId="0" fontId="1" fillId="0" borderId="0" xfId="14" applyFont="1" applyAlignment="1">
      <alignment vertical="center"/>
    </xf>
    <xf numFmtId="164" fontId="1" fillId="0" borderId="0" xfId="14" applyNumberFormat="1" applyFont="1" applyAlignment="1">
      <alignment vertical="center"/>
    </xf>
    <xf numFmtId="164" fontId="1" fillId="0" borderId="0" xfId="14" applyNumberFormat="1" applyAlignment="1">
      <alignment vertical="center"/>
    </xf>
    <xf numFmtId="0" fontId="11" fillId="4" borderId="0" xfId="14" applyFont="1" applyFill="1" applyBorder="1" applyAlignment="1">
      <alignment vertical="center" wrapText="1"/>
    </xf>
    <xf numFmtId="164" fontId="11" fillId="4" borderId="0" xfId="14" applyNumberFormat="1" applyFont="1" applyFill="1" applyBorder="1" applyAlignment="1">
      <alignment vertical="center" wrapText="1"/>
    </xf>
    <xf numFmtId="0" fontId="1" fillId="0" borderId="0" xfId="14" applyFill="1" applyAlignment="1">
      <alignment vertical="center"/>
    </xf>
    <xf numFmtId="165" fontId="1" fillId="0" borderId="0" xfId="14" applyNumberFormat="1" applyAlignment="1">
      <alignment vertical="center"/>
    </xf>
    <xf numFmtId="0" fontId="10" fillId="4" borderId="0" xfId="14" applyFont="1" applyFill="1" applyBorder="1" applyAlignment="1">
      <alignment horizontal="left" vertical="center"/>
    </xf>
    <xf numFmtId="0" fontId="10" fillId="4" borderId="0" xfId="14" applyFont="1" applyFill="1" applyBorder="1" applyAlignment="1">
      <alignment vertical="center"/>
    </xf>
    <xf numFmtId="170" fontId="1" fillId="0" borderId="0" xfId="14" applyNumberFormat="1" applyFont="1" applyBorder="1" applyAlignment="1">
      <alignment vertical="center"/>
    </xf>
    <xf numFmtId="0" fontId="10" fillId="4" borderId="7" xfId="14" applyFont="1" applyFill="1" applyBorder="1" applyAlignment="1">
      <alignment vertical="center" wrapText="1"/>
    </xf>
    <xf numFmtId="0" fontId="1" fillId="3" borderId="0" xfId="14" applyFill="1" applyAlignment="1">
      <alignment vertical="center"/>
    </xf>
    <xf numFmtId="0" fontId="5" fillId="0" borderId="0" xfId="14" applyFont="1" applyAlignment="1">
      <alignment vertical="center"/>
    </xf>
    <xf numFmtId="0" fontId="10" fillId="4" borderId="8" xfId="14" applyFont="1" applyFill="1" applyBorder="1" applyAlignment="1">
      <alignment horizontal="center" vertical="center"/>
    </xf>
    <xf numFmtId="43" fontId="10" fillId="4" borderId="0" xfId="6" applyFont="1" applyFill="1" applyBorder="1" applyAlignment="1">
      <alignment horizontal="left" vertical="center"/>
    </xf>
    <xf numFmtId="0" fontId="9" fillId="4" borderId="0" xfId="14" applyFont="1" applyFill="1" applyBorder="1" applyAlignment="1">
      <alignment horizontal="left" vertical="center"/>
    </xf>
    <xf numFmtId="0" fontId="9" fillId="4" borderId="0" xfId="14" applyFont="1" applyFill="1" applyBorder="1" applyAlignment="1">
      <alignment vertical="center"/>
    </xf>
    <xf numFmtId="170" fontId="1" fillId="0" borderId="0" xfId="14" applyNumberFormat="1" applyFill="1" applyAlignment="1">
      <alignment vertical="center"/>
    </xf>
    <xf numFmtId="43" fontId="10" fillId="4" borderId="0" xfId="14" applyNumberFormat="1" applyFont="1" applyFill="1" applyBorder="1" applyAlignment="1">
      <alignment vertical="center"/>
    </xf>
    <xf numFmtId="0" fontId="10" fillId="4" borderId="8" xfId="14" applyFont="1" applyFill="1" applyBorder="1" applyAlignment="1">
      <alignment vertical="center" wrapText="1"/>
    </xf>
    <xf numFmtId="0" fontId="13" fillId="0" borderId="0" xfId="14" applyFont="1" applyAlignment="1">
      <alignment vertical="center"/>
    </xf>
    <xf numFmtId="0" fontId="13" fillId="4" borderId="0" xfId="14" applyFont="1" applyFill="1" applyBorder="1" applyAlignment="1">
      <alignment horizontal="center" vertical="center"/>
    </xf>
    <xf numFmtId="0" fontId="13" fillId="4" borderId="0" xfId="14" applyFont="1" applyFill="1" applyBorder="1" applyAlignment="1">
      <alignment vertical="center" wrapText="1"/>
    </xf>
    <xf numFmtId="4" fontId="13" fillId="4" borderId="0" xfId="14" applyNumberFormat="1" applyFont="1" applyFill="1" applyBorder="1" applyAlignment="1">
      <alignment horizontal="right" vertical="center"/>
    </xf>
    <xf numFmtId="164" fontId="13" fillId="4" borderId="0" xfId="14" applyNumberFormat="1" applyFont="1" applyFill="1" applyBorder="1" applyAlignment="1">
      <alignment horizontal="right" vertical="center"/>
    </xf>
    <xf numFmtId="164" fontId="13" fillId="4" borderId="0" xfId="14" applyNumberFormat="1" applyFont="1" applyFill="1" applyBorder="1" applyAlignment="1">
      <alignment vertical="center" wrapText="1"/>
    </xf>
    <xf numFmtId="0" fontId="2" fillId="4" borderId="0" xfId="14" applyFont="1" applyFill="1" applyBorder="1" applyAlignment="1">
      <alignment vertical="center"/>
    </xf>
    <xf numFmtId="164" fontId="2" fillId="4" borderId="0" xfId="14" applyNumberFormat="1" applyFont="1" applyFill="1" applyBorder="1" applyAlignment="1">
      <alignment vertical="center"/>
    </xf>
    <xf numFmtId="0" fontId="2" fillId="4" borderId="0" xfId="14" applyFont="1" applyFill="1" applyAlignment="1">
      <alignment vertical="center"/>
    </xf>
    <xf numFmtId="0" fontId="2" fillId="4" borderId="0" xfId="14" applyFont="1" applyFill="1" applyBorder="1" applyAlignment="1">
      <alignment horizontal="left" vertical="center"/>
    </xf>
    <xf numFmtId="0" fontId="2" fillId="4" borderId="0" xfId="14" applyFont="1" applyFill="1" applyBorder="1" applyAlignment="1">
      <alignment horizontal="justify" vertical="center"/>
    </xf>
    <xf numFmtId="0" fontId="1" fillId="4" borderId="0" xfId="14" applyFill="1" applyAlignment="1">
      <alignment vertical="center"/>
    </xf>
    <xf numFmtId="0" fontId="2" fillId="4" borderId="0" xfId="14" applyFont="1" applyFill="1" applyAlignment="1">
      <alignment horizontal="left" vertical="center"/>
    </xf>
    <xf numFmtId="0" fontId="1" fillId="0" borderId="0" xfId="14" applyFill="1" applyBorder="1" applyAlignment="1">
      <alignment vertical="center"/>
    </xf>
    <xf numFmtId="165" fontId="14" fillId="0" borderId="0" xfId="16" applyNumberFormat="1" applyFont="1" applyAlignment="1">
      <alignment vertical="center"/>
    </xf>
    <xf numFmtId="0" fontId="13" fillId="0" borderId="0" xfId="14" applyFont="1" applyBorder="1" applyAlignment="1">
      <alignment vertical="center"/>
    </xf>
    <xf numFmtId="0" fontId="13" fillId="0" borderId="0" xfId="14" applyFont="1" applyFill="1" applyAlignment="1">
      <alignment vertical="center"/>
    </xf>
    <xf numFmtId="0" fontId="2" fillId="4" borderId="9" xfId="14" applyFont="1" applyFill="1" applyBorder="1" applyAlignment="1">
      <alignment vertical="center"/>
    </xf>
    <xf numFmtId="0" fontId="6" fillId="4" borderId="9" xfId="14" applyFont="1" applyFill="1" applyBorder="1" applyAlignment="1">
      <alignment horizontal="center" vertical="center"/>
    </xf>
    <xf numFmtId="164" fontId="6" fillId="4" borderId="9" xfId="14" applyNumberFormat="1" applyFont="1" applyFill="1" applyBorder="1" applyAlignment="1">
      <alignment horizontal="right" vertical="center"/>
    </xf>
    <xf numFmtId="0" fontId="6" fillId="4" borderId="9" xfId="14" applyFont="1" applyFill="1" applyBorder="1" applyAlignment="1">
      <alignment horizontal="right" vertical="center"/>
    </xf>
    <xf numFmtId="164" fontId="2" fillId="0" borderId="0" xfId="14" applyNumberFormat="1" applyFont="1" applyAlignment="1">
      <alignment vertical="center"/>
    </xf>
    <xf numFmtId="0" fontId="6" fillId="4" borderId="0" xfId="14" applyFont="1" applyFill="1" applyBorder="1" applyAlignment="1">
      <alignment vertical="center"/>
    </xf>
    <xf numFmtId="0" fontId="6" fillId="4" borderId="0" xfId="14" applyFont="1" applyFill="1" applyBorder="1" applyAlignment="1">
      <alignment vertical="center" wrapText="1"/>
    </xf>
    <xf numFmtId="164" fontId="6" fillId="4" borderId="0" xfId="14" applyNumberFormat="1" applyFont="1" applyFill="1" applyBorder="1" applyAlignment="1">
      <alignment vertical="center" wrapText="1"/>
    </xf>
    <xf numFmtId="0" fontId="6" fillId="4" borderId="0" xfId="14" applyFont="1" applyFill="1" applyBorder="1" applyAlignment="1">
      <alignment horizontal="right" vertical="center"/>
    </xf>
    <xf numFmtId="164" fontId="2" fillId="0" borderId="0" xfId="14" applyNumberFormat="1" applyFont="1" applyFill="1" applyAlignment="1">
      <alignment vertical="center"/>
    </xf>
    <xf numFmtId="0" fontId="3" fillId="4" borderId="0" xfId="14" applyFont="1" applyFill="1" applyBorder="1" applyAlignment="1">
      <alignment horizontal="center" vertical="center" wrapText="1"/>
    </xf>
    <xf numFmtId="0" fontId="2" fillId="4" borderId="0" xfId="14" applyNumberFormat="1" applyFont="1" applyFill="1" applyBorder="1" applyAlignment="1">
      <alignment horizontal="center" vertical="center" wrapText="1"/>
    </xf>
    <xf numFmtId="0" fontId="2" fillId="4" borderId="0" xfId="14" applyFont="1" applyFill="1" applyBorder="1" applyAlignment="1">
      <alignment horizontal="center" vertical="center"/>
    </xf>
    <xf numFmtId="0" fontId="2" fillId="4" borderId="0" xfId="14" applyFont="1" applyFill="1" applyBorder="1" applyAlignment="1">
      <alignment vertical="center" wrapText="1"/>
    </xf>
    <xf numFmtId="171" fontId="2" fillId="4" borderId="0" xfId="14" applyNumberFormat="1" applyFont="1" applyFill="1" applyBorder="1" applyAlignment="1">
      <alignment horizontal="right" vertical="center"/>
    </xf>
    <xf numFmtId="171" fontId="3" fillId="4" borderId="0" xfId="14" applyNumberFormat="1" applyFont="1" applyFill="1" applyBorder="1" applyAlignment="1">
      <alignment horizontal="right" vertical="center"/>
    </xf>
    <xf numFmtId="171" fontId="3" fillId="4" borderId="0" xfId="14" applyNumberFormat="1" applyFont="1" applyFill="1" applyBorder="1" applyAlignment="1">
      <alignment horizontal="right" vertical="center" wrapText="1"/>
    </xf>
    <xf numFmtId="0" fontId="3" fillId="4" borderId="0" xfId="14" applyNumberFormat="1" applyFont="1" applyFill="1" applyBorder="1" applyAlignment="1">
      <alignment horizontal="center" vertical="center" wrapText="1"/>
    </xf>
    <xf numFmtId="0" fontId="3" fillId="4" borderId="0" xfId="14" applyFont="1" applyFill="1" applyBorder="1" applyAlignment="1">
      <alignment horizontal="center" vertical="center"/>
    </xf>
    <xf numFmtId="0" fontId="3" fillId="4" borderId="0" xfId="14" applyFont="1" applyFill="1" applyBorder="1" applyAlignment="1">
      <alignment vertical="center" wrapText="1"/>
    </xf>
    <xf numFmtId="0" fontId="2" fillId="4" borderId="0" xfId="14" applyNumberFormat="1" applyFont="1" applyFill="1" applyAlignment="1">
      <alignment horizontal="center" vertical="center" wrapText="1"/>
    </xf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vertical="center" wrapText="1"/>
    </xf>
    <xf numFmtId="170" fontId="1" fillId="0" borderId="0" xfId="14" applyNumberFormat="1" applyFill="1" applyBorder="1" applyAlignment="1">
      <alignment vertical="center"/>
    </xf>
    <xf numFmtId="0" fontId="3" fillId="4" borderId="0" xfId="14" applyNumberFormat="1" applyFont="1" applyFill="1" applyAlignment="1">
      <alignment horizontal="center" vertical="center" wrapText="1"/>
    </xf>
    <xf numFmtId="0" fontId="3" fillId="4" borderId="0" xfId="14" applyFont="1" applyFill="1" applyAlignment="1">
      <alignment horizontal="center" vertical="center"/>
    </xf>
    <xf numFmtId="0" fontId="3" fillId="4" borderId="0" xfId="14" applyFont="1" applyFill="1" applyAlignment="1">
      <alignment vertical="center" wrapText="1"/>
    </xf>
    <xf numFmtId="0" fontId="3" fillId="4" borderId="7" xfId="14" quotePrefix="1" applyFont="1" applyFill="1" applyBorder="1" applyAlignment="1">
      <alignment horizontal="center" vertical="center"/>
    </xf>
    <xf numFmtId="0" fontId="3" fillId="4" borderId="7" xfId="14" applyFont="1" applyFill="1" applyBorder="1" applyAlignment="1">
      <alignment horizontal="center" vertical="center"/>
    </xf>
    <xf numFmtId="0" fontId="3" fillId="4" borderId="7" xfId="14" applyFont="1" applyFill="1" applyBorder="1" applyAlignment="1">
      <alignment horizontal="center" vertical="center" wrapText="1"/>
    </xf>
    <xf numFmtId="171" fontId="2" fillId="0" borderId="0" xfId="14" applyNumberFormat="1" applyFont="1" applyAlignment="1">
      <alignment vertical="center"/>
    </xf>
    <xf numFmtId="171" fontId="2" fillId="4" borderId="0" xfId="14" applyNumberFormat="1" applyFont="1" applyFill="1" applyAlignment="1">
      <alignment horizontal="right" vertical="center"/>
    </xf>
    <xf numFmtId="171" fontId="3" fillId="4" borderId="0" xfId="14" applyNumberFormat="1" applyFont="1" applyFill="1" applyAlignment="1">
      <alignment horizontal="right" vertical="center"/>
    </xf>
    <xf numFmtId="171" fontId="3" fillId="4" borderId="0" xfId="14" applyNumberFormat="1" applyFont="1" applyFill="1" applyAlignment="1">
      <alignment horizontal="right" vertical="center" wrapText="1"/>
    </xf>
    <xf numFmtId="164" fontId="2" fillId="4" borderId="0" xfId="14" applyNumberFormat="1" applyFont="1" applyFill="1" applyAlignment="1">
      <alignment vertical="center"/>
    </xf>
    <xf numFmtId="0" fontId="2" fillId="4" borderId="7" xfId="14" applyNumberFormat="1" applyFont="1" applyFill="1" applyBorder="1" applyAlignment="1">
      <alignment horizontal="center" vertical="center" wrapText="1"/>
    </xf>
    <xf numFmtId="0" fontId="2" fillId="4" borderId="7" xfId="14" applyFont="1" applyFill="1" applyBorder="1" applyAlignment="1">
      <alignment horizontal="center" vertical="center"/>
    </xf>
    <xf numFmtId="0" fontId="2" fillId="4" borderId="7" xfId="14" applyFont="1" applyFill="1" applyBorder="1" applyAlignment="1">
      <alignment vertical="center" wrapText="1"/>
    </xf>
    <xf numFmtId="171" fontId="2" fillId="4" borderId="7" xfId="14" applyNumberFormat="1" applyFont="1" applyFill="1" applyBorder="1" applyAlignment="1">
      <alignment horizontal="right" vertical="center"/>
    </xf>
    <xf numFmtId="171" fontId="3" fillId="4" borderId="7" xfId="14" applyNumberFormat="1" applyFont="1" applyFill="1" applyBorder="1" applyAlignment="1">
      <alignment horizontal="right" vertical="center"/>
    </xf>
    <xf numFmtId="171" fontId="3" fillId="4" borderId="7" xfId="14" applyNumberFormat="1" applyFont="1" applyFill="1" applyBorder="1" applyAlignment="1">
      <alignment horizontal="right" vertical="center" wrapText="1"/>
    </xf>
    <xf numFmtId="171" fontId="2" fillId="4" borderId="0" xfId="14" applyNumberFormat="1" applyFont="1" applyFill="1" applyAlignment="1">
      <alignment vertical="center"/>
    </xf>
    <xf numFmtId="0" fontId="3" fillId="4" borderId="7" xfId="14" applyNumberFormat="1" applyFont="1" applyFill="1" applyBorder="1" applyAlignment="1">
      <alignment horizontal="center" vertical="center" wrapText="1"/>
    </xf>
    <xf numFmtId="0" fontId="3" fillId="4" borderId="7" xfId="14" applyFont="1" applyFill="1" applyBorder="1" applyAlignment="1">
      <alignment vertical="center" wrapText="1"/>
    </xf>
    <xf numFmtId="3" fontId="2" fillId="4" borderId="0" xfId="14" applyNumberFormat="1" applyFont="1" applyFill="1" applyAlignment="1">
      <alignment vertical="center"/>
    </xf>
    <xf numFmtId="0" fontId="2" fillId="4" borderId="8" xfId="14" applyFont="1" applyFill="1" applyBorder="1" applyAlignment="1">
      <alignment vertical="center"/>
    </xf>
    <xf numFmtId="0" fontId="2" fillId="0" borderId="0" xfId="14" applyFont="1" applyFill="1" applyBorder="1" applyAlignment="1">
      <alignment vertical="center"/>
    </xf>
    <xf numFmtId="0" fontId="2" fillId="4" borderId="8" xfId="14" applyNumberFormat="1" applyFont="1" applyFill="1" applyBorder="1" applyAlignment="1">
      <alignment horizontal="center" vertical="center" wrapText="1"/>
    </xf>
    <xf numFmtId="0" fontId="2" fillId="4" borderId="8" xfId="14" applyFont="1" applyFill="1" applyBorder="1" applyAlignment="1">
      <alignment horizontal="center" vertical="center"/>
    </xf>
    <xf numFmtId="0" fontId="2" fillId="4" borderId="8" xfId="14" applyFont="1" applyFill="1" applyBorder="1" applyAlignment="1">
      <alignment vertical="center" wrapText="1"/>
    </xf>
    <xf numFmtId="171" fontId="2" fillId="4" borderId="8" xfId="14" applyNumberFormat="1" applyFont="1" applyFill="1" applyBorder="1" applyAlignment="1">
      <alignment horizontal="right" vertical="center"/>
    </xf>
    <xf numFmtId="171" fontId="3" fillId="4" borderId="8" xfId="14" applyNumberFormat="1" applyFont="1" applyFill="1" applyBorder="1" applyAlignment="1">
      <alignment horizontal="right" vertical="center"/>
    </xf>
    <xf numFmtId="171" fontId="3" fillId="4" borderId="8" xfId="14" applyNumberFormat="1" applyFont="1" applyFill="1" applyBorder="1" applyAlignment="1">
      <alignment horizontal="right" vertical="center" wrapText="1"/>
    </xf>
    <xf numFmtId="0" fontId="3" fillId="4" borderId="8" xfId="14" applyFont="1" applyFill="1" applyBorder="1" applyAlignment="1">
      <alignment horizontal="right" vertical="center"/>
    </xf>
    <xf numFmtId="171" fontId="20" fillId="4" borderId="0" xfId="14" applyNumberFormat="1" applyFont="1" applyFill="1" applyAlignment="1">
      <alignment horizontal="right" vertical="center"/>
    </xf>
    <xf numFmtId="171" fontId="20" fillId="4" borderId="0" xfId="14" applyNumberFormat="1" applyFont="1" applyFill="1" applyAlignment="1">
      <alignment horizontal="right" vertical="center" wrapText="1"/>
    </xf>
    <xf numFmtId="0" fontId="1" fillId="0" borderId="0" xfId="14" applyFont="1" applyFill="1" applyAlignment="1">
      <alignment vertical="center"/>
    </xf>
    <xf numFmtId="164" fontId="20" fillId="4" borderId="0" xfId="14" applyNumberFormat="1" applyFont="1" applyFill="1" applyAlignment="1">
      <alignment horizontal="right" vertical="center" wrapText="1"/>
    </xf>
    <xf numFmtId="0" fontId="1" fillId="4" borderId="0" xfId="14" applyFont="1" applyFill="1" applyAlignment="1">
      <alignment vertical="center"/>
    </xf>
    <xf numFmtId="0" fontId="20" fillId="4" borderId="0" xfId="14" applyFont="1" applyFill="1" applyAlignment="1">
      <alignment horizontal="right" vertical="center" wrapText="1"/>
    </xf>
    <xf numFmtId="171" fontId="1" fillId="0" borderId="0" xfId="14" applyNumberFormat="1" applyFont="1" applyAlignment="1">
      <alignment vertical="center"/>
    </xf>
    <xf numFmtId="0" fontId="2" fillId="4" borderId="9" xfId="14" applyNumberFormat="1" applyFont="1" applyFill="1" applyBorder="1" applyAlignment="1">
      <alignment horizontal="center" vertical="center" wrapText="1"/>
    </xf>
    <xf numFmtId="0" fontId="2" fillId="4" borderId="9" xfId="14" applyFont="1" applyFill="1" applyBorder="1" applyAlignment="1">
      <alignment horizontal="center" vertical="center"/>
    </xf>
    <xf numFmtId="0" fontId="2" fillId="4" borderId="9" xfId="14" applyFont="1" applyFill="1" applyBorder="1" applyAlignment="1">
      <alignment vertical="center" wrapText="1"/>
    </xf>
    <xf numFmtId="171" fontId="2" fillId="4" borderId="9" xfId="14" applyNumberFormat="1" applyFont="1" applyFill="1" applyBorder="1" applyAlignment="1">
      <alignment horizontal="right" vertical="center"/>
    </xf>
    <xf numFmtId="171" fontId="3" fillId="4" borderId="9" xfId="14" applyNumberFormat="1" applyFont="1" applyFill="1" applyBorder="1" applyAlignment="1">
      <alignment horizontal="right" vertical="center"/>
    </xf>
    <xf numFmtId="171" fontId="3" fillId="4" borderId="9" xfId="14" applyNumberFormat="1" applyFont="1" applyFill="1" applyBorder="1" applyAlignment="1">
      <alignment horizontal="right" vertical="center" wrapText="1"/>
    </xf>
    <xf numFmtId="0" fontId="23" fillId="0" borderId="0" xfId="14" applyFont="1" applyAlignment="1">
      <alignment vertical="center"/>
    </xf>
    <xf numFmtId="0" fontId="10" fillId="0" borderId="0" xfId="14" applyFont="1" applyFill="1" applyBorder="1" applyAlignment="1">
      <alignment vertical="center" wrapText="1"/>
    </xf>
    <xf numFmtId="0" fontId="9" fillId="0" borderId="0" xfId="14" applyFont="1" applyFill="1" applyBorder="1" applyAlignment="1">
      <alignment horizontal="center" vertical="center"/>
    </xf>
    <xf numFmtId="0" fontId="9" fillId="0" borderId="7" xfId="14" quotePrefix="1" applyFont="1" applyFill="1" applyBorder="1" applyAlignment="1">
      <alignment horizontal="center" vertical="center"/>
    </xf>
    <xf numFmtId="164" fontId="6" fillId="0" borderId="9" xfId="14" applyNumberFormat="1" applyFont="1" applyFill="1" applyBorder="1" applyAlignment="1">
      <alignment horizontal="right" vertical="center"/>
    </xf>
    <xf numFmtId="164" fontId="6" fillId="0" borderId="0" xfId="14" applyNumberFormat="1" applyFont="1" applyFill="1" applyBorder="1" applyAlignment="1">
      <alignment vertical="center" wrapText="1"/>
    </xf>
    <xf numFmtId="164" fontId="11" fillId="0" borderId="0" xfId="14" applyNumberFormat="1" applyFont="1" applyFill="1" applyBorder="1" applyAlignment="1">
      <alignment vertical="center" wrapText="1"/>
    </xf>
    <xf numFmtId="0" fontId="9" fillId="4" borderId="0" xfId="14" applyFont="1" applyFill="1" applyBorder="1" applyAlignment="1">
      <alignment horizontal="center" vertical="center"/>
    </xf>
    <xf numFmtId="0" fontId="9" fillId="4" borderId="7" xfId="14" applyFont="1" applyFill="1" applyBorder="1" applyAlignment="1">
      <alignment horizontal="center" vertical="center"/>
    </xf>
    <xf numFmtId="0" fontId="2" fillId="4" borderId="0" xfId="14" applyFont="1" applyFill="1" applyAlignment="1">
      <alignment vertical="center"/>
    </xf>
    <xf numFmtId="0" fontId="2" fillId="4" borderId="0" xfId="14" applyFont="1" applyFill="1" applyAlignment="1">
      <alignment horizontal="justify" vertical="center"/>
    </xf>
    <xf numFmtId="165" fontId="12" fillId="0" borderId="8" xfId="14" applyNumberFormat="1" applyFont="1" applyFill="1" applyBorder="1" applyAlignment="1">
      <alignment vertical="center"/>
    </xf>
    <xf numFmtId="168" fontId="1" fillId="0" borderId="0" xfId="3" applyNumberFormat="1" applyFont="1" applyAlignment="1">
      <alignment vertical="center"/>
    </xf>
    <xf numFmtId="168" fontId="1" fillId="0" borderId="0" xfId="3" applyNumberFormat="1" applyFont="1" applyFill="1" applyAlignment="1">
      <alignment vertical="center"/>
    </xf>
    <xf numFmtId="168" fontId="1" fillId="3" borderId="0" xfId="3" applyNumberFormat="1" applyFont="1" applyFill="1" applyAlignment="1">
      <alignment vertical="center"/>
    </xf>
    <xf numFmtId="168" fontId="2" fillId="0" borderId="0" xfId="3" applyNumberFormat="1" applyFont="1" applyAlignment="1">
      <alignment vertical="center"/>
    </xf>
    <xf numFmtId="43" fontId="10" fillId="0" borderId="0" xfId="6" applyFont="1" applyFill="1" applyBorder="1" applyAlignment="1">
      <alignment vertical="center" wrapText="1"/>
    </xf>
    <xf numFmtId="0" fontId="3" fillId="4" borderId="0" xfId="14" applyFont="1" applyFill="1" applyBorder="1" applyAlignment="1">
      <alignment horizontal="center" vertical="center" wrapText="1"/>
    </xf>
    <xf numFmtId="0" fontId="9" fillId="4" borderId="0" xfId="14" applyFont="1" applyFill="1" applyBorder="1" applyAlignment="1">
      <alignment horizontal="center" vertical="center"/>
    </xf>
    <xf numFmtId="0" fontId="10" fillId="0" borderId="0" xfId="14" applyFont="1" applyAlignment="1">
      <alignment vertical="center"/>
    </xf>
    <xf numFmtId="171" fontId="2" fillId="0" borderId="0" xfId="14" applyNumberFormat="1" applyFont="1" applyFill="1" applyBorder="1" applyAlignment="1">
      <alignment horizontal="right" vertical="center"/>
    </xf>
    <xf numFmtId="0" fontId="3" fillId="4" borderId="0" xfId="14" applyFont="1" applyFill="1" applyBorder="1" applyAlignment="1">
      <alignment horizontal="center" vertical="center"/>
    </xf>
    <xf numFmtId="0" fontId="2" fillId="4" borderId="0" xfId="14" applyFont="1" applyFill="1" applyAlignment="1">
      <alignment vertical="center"/>
    </xf>
    <xf numFmtId="0" fontId="3" fillId="0" borderId="0" xfId="14" applyFont="1" applyFill="1" applyBorder="1" applyAlignment="1">
      <alignment vertical="top" wrapText="1"/>
    </xf>
    <xf numFmtId="165" fontId="10" fillId="0" borderId="0" xfId="14" applyNumberFormat="1" applyFont="1" applyFill="1" applyBorder="1" applyAlignment="1">
      <alignment vertical="center"/>
    </xf>
    <xf numFmtId="165" fontId="10" fillId="0" borderId="7" xfId="14" applyNumberFormat="1" applyFont="1" applyFill="1" applyBorder="1" applyAlignment="1">
      <alignment vertical="center"/>
    </xf>
    <xf numFmtId="0" fontId="10" fillId="0" borderId="0" xfId="14" applyFont="1" applyAlignment="1">
      <alignment horizontal="left" vertical="center"/>
    </xf>
    <xf numFmtId="0" fontId="10" fillId="4" borderId="7" xfId="14" applyFont="1" applyFill="1" applyBorder="1" applyAlignment="1">
      <alignment horizontal="left" vertical="center"/>
    </xf>
    <xf numFmtId="0" fontId="10" fillId="0" borderId="0" xfId="14" applyFont="1" applyFill="1" applyBorder="1" applyAlignment="1">
      <alignment horizontal="left" vertical="center"/>
    </xf>
    <xf numFmtId="1" fontId="10" fillId="0" borderId="0" xfId="14" applyNumberFormat="1" applyFont="1" applyAlignment="1">
      <alignment horizontal="left" vertical="center"/>
    </xf>
    <xf numFmtId="0" fontId="2" fillId="4" borderId="0" xfId="14" applyFont="1" applyFill="1" applyAlignment="1">
      <alignment vertical="center"/>
    </xf>
    <xf numFmtId="165" fontId="3" fillId="0" borderId="0" xfId="14" applyNumberFormat="1" applyFont="1" applyFill="1" applyBorder="1" applyAlignment="1">
      <alignment horizontal="center" vertical="top"/>
    </xf>
    <xf numFmtId="0" fontId="9" fillId="0" borderId="0" xfId="14" applyFont="1" applyFill="1" applyBorder="1" applyAlignment="1">
      <alignment vertical="center" wrapText="1"/>
    </xf>
    <xf numFmtId="0" fontId="10" fillId="0" borderId="0" xfId="14" applyFont="1" applyFill="1" applyBorder="1" applyAlignment="1">
      <alignment vertical="center"/>
    </xf>
    <xf numFmtId="0" fontId="10" fillId="0" borderId="0" xfId="14" applyFont="1" applyFill="1" applyBorder="1" applyAlignment="1">
      <alignment horizontal="left" vertical="center" wrapText="1"/>
    </xf>
    <xf numFmtId="0" fontId="10" fillId="0" borderId="7" xfId="14" applyFont="1" applyFill="1" applyBorder="1" applyAlignment="1">
      <alignment horizontal="left" vertical="center"/>
    </xf>
    <xf numFmtId="0" fontId="10" fillId="0" borderId="7" xfId="14" applyFont="1" applyFill="1" applyBorder="1" applyAlignment="1">
      <alignment vertical="center" wrapText="1"/>
    </xf>
    <xf numFmtId="0" fontId="3" fillId="4" borderId="7" xfId="14" applyFont="1" applyFill="1" applyBorder="1" applyAlignment="1">
      <alignment horizontal="center" vertical="center"/>
    </xf>
    <xf numFmtId="0" fontId="2" fillId="4" borderId="0" xfId="14" applyFont="1" applyFill="1" applyAlignment="1">
      <alignment horizontal="justify" vertical="center"/>
    </xf>
    <xf numFmtId="165" fontId="10" fillId="0" borderId="9" xfId="14" applyNumberFormat="1" applyFont="1" applyFill="1" applyBorder="1" applyAlignment="1">
      <alignment vertical="center"/>
    </xf>
    <xf numFmtId="0" fontId="10" fillId="4" borderId="9" xfId="14" applyFont="1" applyFill="1" applyBorder="1" applyAlignment="1">
      <alignment horizontal="left" vertical="center"/>
    </xf>
    <xf numFmtId="0" fontId="10" fillId="4" borderId="9" xfId="14" applyFont="1" applyFill="1" applyBorder="1" applyAlignment="1">
      <alignment vertical="center" wrapText="1"/>
    </xf>
    <xf numFmtId="43" fontId="10" fillId="4" borderId="9" xfId="6" applyFont="1" applyFill="1" applyBorder="1" applyAlignment="1">
      <alignment vertical="center" wrapText="1"/>
    </xf>
    <xf numFmtId="171" fontId="2" fillId="4" borderId="0" xfId="14" applyNumberFormat="1" applyFont="1" applyFill="1" applyBorder="1" applyAlignment="1">
      <alignment vertical="center"/>
    </xf>
    <xf numFmtId="164" fontId="2" fillId="0" borderId="0" xfId="14" applyNumberFormat="1" applyFont="1" applyBorder="1" applyAlignment="1">
      <alignment vertical="center"/>
    </xf>
    <xf numFmtId="171" fontId="2" fillId="0" borderId="0" xfId="14" applyNumberFormat="1" applyFont="1" applyBorder="1" applyAlignment="1">
      <alignment vertical="center"/>
    </xf>
    <xf numFmtId="0" fontId="3" fillId="4" borderId="9" xfId="14" applyNumberFormat="1" applyFont="1" applyFill="1" applyBorder="1" applyAlignment="1">
      <alignment horizontal="center" vertical="center" wrapText="1"/>
    </xf>
    <xf numFmtId="0" fontId="3" fillId="4" borderId="9" xfId="14" applyFont="1" applyFill="1" applyBorder="1" applyAlignment="1">
      <alignment horizontal="center" vertical="center"/>
    </xf>
    <xf numFmtId="0" fontId="3" fillId="4" borderId="9" xfId="14" applyFont="1" applyFill="1" applyBorder="1" applyAlignment="1">
      <alignment vertical="center" wrapText="1"/>
    </xf>
    <xf numFmtId="0" fontId="9" fillId="4" borderId="7" xfId="14" applyFont="1" applyFill="1" applyBorder="1" applyAlignment="1">
      <alignment horizontal="center" vertical="center"/>
    </xf>
    <xf numFmtId="0" fontId="4" fillId="2" borderId="0" xfId="14" applyFont="1" applyFill="1" applyAlignment="1">
      <alignment horizontal="left" vertical="center"/>
    </xf>
    <xf numFmtId="0" fontId="9" fillId="4" borderId="0" xfId="14" applyFont="1" applyFill="1" applyBorder="1" applyAlignment="1">
      <alignment horizontal="center" vertical="center"/>
    </xf>
    <xf numFmtId="0" fontId="3" fillId="4" borderId="0" xfId="14" applyFont="1" applyFill="1" applyBorder="1" applyAlignment="1">
      <alignment horizontal="center" vertical="center"/>
    </xf>
    <xf numFmtId="0" fontId="3" fillId="4" borderId="7" xfId="14" applyFont="1" applyFill="1" applyBorder="1" applyAlignment="1">
      <alignment horizontal="center" vertical="center"/>
    </xf>
    <xf numFmtId="0" fontId="3" fillId="4" borderId="7" xfId="14" applyFont="1" applyFill="1" applyBorder="1" applyAlignment="1">
      <alignment horizontal="center" vertical="center" wrapText="1"/>
    </xf>
    <xf numFmtId="0" fontId="3" fillId="4" borderId="0" xfId="14" applyFont="1" applyFill="1" applyBorder="1" applyAlignment="1">
      <alignment horizontal="center" vertical="center" wrapText="1"/>
    </xf>
    <xf numFmtId="0" fontId="3" fillId="4" borderId="0" xfId="14" applyFont="1" applyFill="1" applyAlignment="1">
      <alignment vertical="center"/>
    </xf>
    <xf numFmtId="0" fontId="20" fillId="4" borderId="0" xfId="14" applyFont="1" applyFill="1" applyBorder="1" applyAlignment="1">
      <alignment horizontal="center" vertical="center"/>
    </xf>
    <xf numFmtId="0" fontId="20" fillId="4" borderId="0" xfId="14" applyFont="1" applyFill="1" applyAlignment="1">
      <alignment vertical="center"/>
    </xf>
    <xf numFmtId="0" fontId="19" fillId="4" borderId="0" xfId="14" applyFont="1" applyFill="1" applyAlignment="1">
      <alignment vertical="center" wrapText="1"/>
    </xf>
    <xf numFmtId="0" fontId="2" fillId="4" borderId="0" xfId="14" applyFont="1" applyFill="1" applyAlignment="1">
      <alignment vertical="center"/>
    </xf>
    <xf numFmtId="0" fontId="2" fillId="4" borderId="0" xfId="14" applyFont="1" applyFill="1" applyBorder="1" applyAlignment="1">
      <alignment horizontal="justify"/>
    </xf>
    <xf numFmtId="0" fontId="2" fillId="4" borderId="0" xfId="14" applyFont="1" applyFill="1" applyAlignment="1">
      <alignment horizontal="justify" vertical="center"/>
    </xf>
    <xf numFmtId="0" fontId="15" fillId="2" borderId="0" xfId="14" applyFont="1" applyFill="1" applyAlignment="1">
      <alignment horizontal="left" vertical="center" wrapText="1"/>
    </xf>
    <xf numFmtId="0" fontId="15" fillId="2" borderId="0" xfId="14" applyFont="1" applyFill="1" applyAlignment="1">
      <alignment horizontal="left" vertical="center"/>
    </xf>
    <xf numFmtId="0" fontId="15" fillId="2" borderId="0" xfId="14" applyFont="1" applyFill="1" applyAlignment="1">
      <alignment vertical="center" wrapText="1"/>
    </xf>
  </cellXfs>
  <cellStyles count="27">
    <cellStyle name="=C:\WINNT\SYSTEM32\COMMAND.COM" xfId="1"/>
    <cellStyle name="Euro" xfId="2"/>
    <cellStyle name="Millares" xfId="3" builtinId="3"/>
    <cellStyle name="Millares 2" xfId="4"/>
    <cellStyle name="Millares 2 2" xfId="5"/>
    <cellStyle name="Millares 2 2 2" xfId="6"/>
    <cellStyle name="Millares 2_Avance f y f CFE dlls" xfId="7"/>
    <cellStyle name="Millares 3" xfId="8"/>
    <cellStyle name="Normal" xfId="0" builtinId="0"/>
    <cellStyle name="Normal 14" xfId="9"/>
    <cellStyle name="Normal 15" xfId="10"/>
    <cellStyle name="Normal 16" xfId="11"/>
    <cellStyle name="Normal 17" xfId="12"/>
    <cellStyle name="Normal 18" xfId="13"/>
    <cellStyle name="Normal 2" xfId="14"/>
    <cellStyle name="Normal 2 2" xfId="15"/>
    <cellStyle name="Normal 2 2 2" xfId="16"/>
    <cellStyle name="Normal 2_Hoja1" xfId="17"/>
    <cellStyle name="Normal 20" xfId="18"/>
    <cellStyle name="Normal 22" xfId="19"/>
    <cellStyle name="Normal 23" xfId="20"/>
    <cellStyle name="Normal 24" xfId="21"/>
    <cellStyle name="Normal 25" xfId="22"/>
    <cellStyle name="Normal 26" xfId="23"/>
    <cellStyle name="Normal 3" xfId="24"/>
    <cellStyle name="Porcentual 2" xfId="25"/>
    <cellStyle name="Porcentual 2 2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719"/>
  <sheetViews>
    <sheetView topLeftCell="A262" workbookViewId="0">
      <selection activeCell="A263" sqref="A263"/>
    </sheetView>
  </sheetViews>
  <sheetFormatPr baseColWidth="10" defaultRowHeight="15"/>
  <sheetData>
    <row r="1" spans="1:13">
      <c r="A1" s="1"/>
      <c r="B1" s="2"/>
      <c r="C1" s="3"/>
      <c r="D1" s="4"/>
      <c r="E1" s="5"/>
      <c r="F1" s="5"/>
      <c r="G1" s="6"/>
      <c r="H1" s="7"/>
      <c r="I1" s="7"/>
      <c r="J1" s="7"/>
      <c r="K1" s="8"/>
      <c r="L1" s="8"/>
      <c r="M1" s="5"/>
    </row>
    <row r="2" spans="1:13">
      <c r="A2" s="1"/>
      <c r="B2" s="2"/>
      <c r="C2" s="9" t="s">
        <v>123</v>
      </c>
      <c r="D2" s="4"/>
      <c r="E2" s="5">
        <v>853054.45695521845</v>
      </c>
      <c r="F2" s="5">
        <v>853054.45695521845</v>
      </c>
      <c r="G2" s="6">
        <v>853054.45695521845</v>
      </c>
      <c r="H2" s="7"/>
      <c r="I2" s="7"/>
      <c r="J2" s="7"/>
      <c r="K2" s="8"/>
      <c r="L2" s="8"/>
      <c r="M2" s="5"/>
    </row>
    <row r="3" spans="1:13">
      <c r="A3" s="1"/>
      <c r="B3" s="2"/>
      <c r="C3" s="3"/>
      <c r="D3" s="4"/>
      <c r="E3" s="5"/>
      <c r="F3" s="5"/>
      <c r="G3" s="6"/>
      <c r="H3" s="7"/>
      <c r="I3" s="7"/>
      <c r="J3" s="7"/>
      <c r="K3" s="8"/>
      <c r="L3" s="8"/>
      <c r="M3" s="5"/>
    </row>
    <row r="4" spans="1:13">
      <c r="A4" s="1"/>
      <c r="B4" s="2"/>
      <c r="C4" s="10" t="s">
        <v>124</v>
      </c>
      <c r="D4" s="4"/>
      <c r="E4" s="5">
        <v>727599.09690576373</v>
      </c>
      <c r="F4" s="5">
        <v>727599.09690576373</v>
      </c>
      <c r="G4" s="6">
        <v>727599.09690576373</v>
      </c>
      <c r="H4" s="7"/>
      <c r="I4" s="7"/>
      <c r="J4" s="7"/>
      <c r="K4" s="8"/>
      <c r="L4" s="8"/>
      <c r="M4" s="5"/>
    </row>
    <row r="5" spans="1:13">
      <c r="A5" s="1"/>
      <c r="B5" s="2"/>
      <c r="C5" s="10"/>
      <c r="D5" s="4"/>
      <c r="E5" s="5"/>
      <c r="F5" s="5"/>
      <c r="G5" s="6"/>
      <c r="H5" s="7"/>
      <c r="I5" s="7"/>
      <c r="J5" s="7"/>
      <c r="K5" s="8"/>
      <c r="L5" s="8"/>
      <c r="M5" s="5"/>
    </row>
    <row r="6" spans="1:13">
      <c r="A6" s="1"/>
      <c r="B6" s="2"/>
      <c r="C6" s="10" t="s">
        <v>125</v>
      </c>
      <c r="D6" s="4"/>
      <c r="E6" s="5">
        <v>44373.030306756678</v>
      </c>
      <c r="F6" s="5">
        <v>44373.030306756678</v>
      </c>
      <c r="G6" s="6">
        <v>44373.030306756678</v>
      </c>
      <c r="H6" s="7"/>
      <c r="I6" s="7"/>
      <c r="J6" s="7"/>
      <c r="K6" s="8"/>
      <c r="L6" s="8"/>
      <c r="M6" s="5"/>
    </row>
    <row r="7" spans="1:13">
      <c r="A7" s="1">
        <v>1</v>
      </c>
      <c r="B7" s="2"/>
      <c r="C7" s="10" t="s">
        <v>126</v>
      </c>
      <c r="D7" s="4"/>
      <c r="E7" s="5">
        <v>3079.7683371941675</v>
      </c>
      <c r="F7" s="5">
        <v>3079.7683371941675</v>
      </c>
      <c r="G7" s="6">
        <v>3079.7683371941675</v>
      </c>
      <c r="H7" s="11">
        <v>36732</v>
      </c>
      <c r="I7" s="11">
        <v>36732</v>
      </c>
      <c r="J7" s="11">
        <v>42309</v>
      </c>
      <c r="K7" s="8">
        <v>15</v>
      </c>
      <c r="L7" s="8">
        <v>3</v>
      </c>
      <c r="M7" s="5"/>
    </row>
    <row r="8" spans="1:13">
      <c r="A8" s="1">
        <v>2</v>
      </c>
      <c r="B8" s="2"/>
      <c r="C8" s="10" t="s">
        <v>127</v>
      </c>
      <c r="D8" s="4"/>
      <c r="E8" s="5">
        <v>7945.1989113038399</v>
      </c>
      <c r="F8" s="5">
        <v>7945.1989113038399</v>
      </c>
      <c r="G8" s="6">
        <v>7945.1989113038399</v>
      </c>
      <c r="H8" s="11">
        <v>37019</v>
      </c>
      <c r="I8" s="11">
        <v>37019</v>
      </c>
      <c r="J8" s="11">
        <v>42690</v>
      </c>
      <c r="K8" s="8">
        <v>14</v>
      </c>
      <c r="L8" s="8">
        <v>11</v>
      </c>
      <c r="M8" s="5"/>
    </row>
    <row r="9" spans="1:13">
      <c r="A9" s="1">
        <v>3</v>
      </c>
      <c r="B9" s="2"/>
      <c r="C9" s="10" t="s">
        <v>128</v>
      </c>
      <c r="D9" s="4"/>
      <c r="E9" s="5">
        <v>90.552752322838657</v>
      </c>
      <c r="F9" s="5">
        <v>90.552752322838657</v>
      </c>
      <c r="G9" s="6">
        <v>90.552752322838657</v>
      </c>
      <c r="H9" s="11">
        <v>38080</v>
      </c>
      <c r="I9" s="11">
        <v>38080</v>
      </c>
      <c r="J9" s="11">
        <v>41759</v>
      </c>
      <c r="K9" s="8">
        <v>10</v>
      </c>
      <c r="L9" s="8" t="s">
        <v>129</v>
      </c>
      <c r="M9" s="5"/>
    </row>
    <row r="10" spans="1:13">
      <c r="A10" s="1">
        <v>4</v>
      </c>
      <c r="B10" s="2"/>
      <c r="C10" s="10" t="s">
        <v>130</v>
      </c>
      <c r="D10" s="4"/>
      <c r="E10" s="5">
        <v>4712.960153424111</v>
      </c>
      <c r="F10" s="5">
        <v>4712.960153424111</v>
      </c>
      <c r="G10" s="6">
        <v>4712.960153424111</v>
      </c>
      <c r="H10" s="11">
        <v>36786</v>
      </c>
      <c r="I10" s="11">
        <v>36786</v>
      </c>
      <c r="J10" s="11">
        <v>42309</v>
      </c>
      <c r="K10" s="8">
        <v>15</v>
      </c>
      <c r="L10" s="8" t="s">
        <v>129</v>
      </c>
      <c r="M10" s="5"/>
    </row>
    <row r="11" spans="1:13">
      <c r="A11" s="1">
        <v>5</v>
      </c>
      <c r="B11" s="2"/>
      <c r="C11" s="10" t="s">
        <v>131</v>
      </c>
      <c r="D11" s="4"/>
      <c r="E11" s="5">
        <v>542.86482906477568</v>
      </c>
      <c r="F11" s="5">
        <v>542.86482906477568</v>
      </c>
      <c r="G11" s="6">
        <v>542.86482906477568</v>
      </c>
      <c r="H11" s="11">
        <v>37248</v>
      </c>
      <c r="I11" s="11">
        <v>37248</v>
      </c>
      <c r="J11" s="11">
        <v>40816</v>
      </c>
      <c r="K11" s="8">
        <v>9</v>
      </c>
      <c r="L11" s="8">
        <v>2</v>
      </c>
      <c r="M11" s="5"/>
    </row>
    <row r="12" spans="1:13">
      <c r="A12" s="1">
        <v>6</v>
      </c>
      <c r="B12" s="2"/>
      <c r="C12" s="10" t="s">
        <v>132</v>
      </c>
      <c r="D12" s="4"/>
      <c r="E12" s="5">
        <v>5536.7855692359672</v>
      </c>
      <c r="F12" s="5">
        <v>5536.7855692359672</v>
      </c>
      <c r="G12" s="6">
        <v>5536.7855692359672</v>
      </c>
      <c r="H12" s="11">
        <v>37076</v>
      </c>
      <c r="I12" s="11">
        <v>37076</v>
      </c>
      <c r="J12" s="11">
        <v>42521</v>
      </c>
      <c r="K12" s="8">
        <v>14</v>
      </c>
      <c r="L12" s="8">
        <v>6</v>
      </c>
      <c r="M12" s="5"/>
    </row>
    <row r="13" spans="1:13">
      <c r="A13" s="1">
        <v>7</v>
      </c>
      <c r="B13" s="2"/>
      <c r="C13" s="10" t="s">
        <v>133</v>
      </c>
      <c r="D13" s="4"/>
      <c r="E13" s="5">
        <v>3899.7527034321988</v>
      </c>
      <c r="F13" s="5">
        <v>3899.7527034321988</v>
      </c>
      <c r="G13" s="6">
        <v>3899.7527034321988</v>
      </c>
      <c r="H13" s="11">
        <v>36168</v>
      </c>
      <c r="I13" s="11">
        <v>36168</v>
      </c>
      <c r="J13" s="11">
        <v>43770</v>
      </c>
      <c r="K13" s="8">
        <v>16</v>
      </c>
      <c r="L13" s="8">
        <v>11</v>
      </c>
      <c r="M13" s="5"/>
    </row>
    <row r="14" spans="1:13">
      <c r="A14" s="1">
        <v>9</v>
      </c>
      <c r="B14" s="2"/>
      <c r="C14" s="10" t="s">
        <v>134</v>
      </c>
      <c r="D14" s="4"/>
      <c r="E14" s="5">
        <v>3870.605811094058</v>
      </c>
      <c r="F14" s="5">
        <v>3870.605811094058</v>
      </c>
      <c r="G14" s="6">
        <v>3870.605811094058</v>
      </c>
      <c r="H14" s="11">
        <v>36433</v>
      </c>
      <c r="I14" s="11">
        <v>36372</v>
      </c>
      <c r="J14" s="11">
        <v>40101</v>
      </c>
      <c r="K14" s="8">
        <v>10</v>
      </c>
      <c r="L14" s="8" t="s">
        <v>129</v>
      </c>
      <c r="M14" s="5"/>
    </row>
    <row r="15" spans="1:13">
      <c r="A15" s="1">
        <v>10</v>
      </c>
      <c r="B15" s="2"/>
      <c r="C15" s="10" t="s">
        <v>135</v>
      </c>
      <c r="D15" s="4"/>
      <c r="E15" s="5">
        <v>2236.8530877949729</v>
      </c>
      <c r="F15" s="5">
        <v>2236.8530877949729</v>
      </c>
      <c r="G15" s="6">
        <v>2236.8530877949729</v>
      </c>
      <c r="H15" s="11">
        <v>36742</v>
      </c>
      <c r="I15" s="11">
        <v>36483</v>
      </c>
      <c r="J15" s="11">
        <v>42292</v>
      </c>
      <c r="K15" s="8">
        <v>15</v>
      </c>
      <c r="L15" s="8">
        <v>3</v>
      </c>
      <c r="M15" s="5"/>
    </row>
    <row r="16" spans="1:13">
      <c r="A16" s="1">
        <v>11</v>
      </c>
      <c r="B16" s="2"/>
      <c r="C16" s="10" t="s">
        <v>136</v>
      </c>
      <c r="D16" s="4"/>
      <c r="E16" s="5">
        <v>2357.6786134472609</v>
      </c>
      <c r="F16" s="5">
        <v>2357.6786134472609</v>
      </c>
      <c r="G16" s="6">
        <v>2357.6786134472609</v>
      </c>
      <c r="H16" s="11">
        <v>36692</v>
      </c>
      <c r="I16" s="11">
        <v>36314</v>
      </c>
      <c r="J16" s="11">
        <v>40101</v>
      </c>
      <c r="K16" s="8">
        <v>10</v>
      </c>
      <c r="L16" s="8" t="s">
        <v>129</v>
      </c>
      <c r="M16" s="5"/>
    </row>
    <row r="17" spans="1:13">
      <c r="A17" s="1">
        <v>12</v>
      </c>
      <c r="B17" s="2"/>
      <c r="C17" s="10" t="s">
        <v>137</v>
      </c>
      <c r="D17" s="4"/>
      <c r="E17" s="5">
        <v>2475.5967651986598</v>
      </c>
      <c r="F17" s="5">
        <v>2475.5967651986598</v>
      </c>
      <c r="G17" s="6">
        <v>2475.5967651986598</v>
      </c>
      <c r="H17" s="11">
        <v>36748</v>
      </c>
      <c r="I17" s="11">
        <v>36348</v>
      </c>
      <c r="J17" s="11">
        <v>42004</v>
      </c>
      <c r="K17" s="8">
        <v>15</v>
      </c>
      <c r="L17" s="8">
        <v>2</v>
      </c>
      <c r="M17" s="5"/>
    </row>
    <row r="18" spans="1:13">
      <c r="A18" s="1">
        <v>13</v>
      </c>
      <c r="B18" s="2"/>
      <c r="C18" s="10" t="s">
        <v>138</v>
      </c>
      <c r="D18" s="4"/>
      <c r="E18" s="5">
        <v>2251.0056572303838</v>
      </c>
      <c r="F18" s="5">
        <v>2251.0056572303838</v>
      </c>
      <c r="G18" s="6">
        <v>2251.0056572303838</v>
      </c>
      <c r="H18" s="11">
        <v>36341</v>
      </c>
      <c r="I18" s="11">
        <v>36341</v>
      </c>
      <c r="J18" s="11">
        <v>42292</v>
      </c>
      <c r="K18" s="8">
        <v>15</v>
      </c>
      <c r="L18" s="8">
        <v>9</v>
      </c>
      <c r="M18" s="5"/>
    </row>
    <row r="19" spans="1:13">
      <c r="A19" s="1">
        <v>14</v>
      </c>
      <c r="B19" s="2"/>
      <c r="C19" s="10" t="s">
        <v>139</v>
      </c>
      <c r="D19" s="4"/>
      <c r="E19" s="5">
        <v>2034.3722721957754</v>
      </c>
      <c r="F19" s="5">
        <v>2034.3722721957754</v>
      </c>
      <c r="G19" s="6">
        <v>2034.3722721957754</v>
      </c>
      <c r="H19" s="11">
        <v>36402</v>
      </c>
      <c r="I19" s="11">
        <v>36402</v>
      </c>
      <c r="J19" s="11">
        <v>40101</v>
      </c>
      <c r="K19" s="8">
        <v>10</v>
      </c>
      <c r="L19" s="8" t="s">
        <v>129</v>
      </c>
      <c r="M19" s="5"/>
    </row>
    <row r="20" spans="1:13">
      <c r="A20" s="1">
        <v>15</v>
      </c>
      <c r="B20" s="2"/>
      <c r="C20" s="10" t="s">
        <v>140</v>
      </c>
      <c r="D20" s="4"/>
      <c r="E20" s="5">
        <v>1379.9269898942175</v>
      </c>
      <c r="F20" s="5">
        <v>1379.9269898942175</v>
      </c>
      <c r="G20" s="6">
        <v>1379.9269898942175</v>
      </c>
      <c r="H20" s="11">
        <v>36707</v>
      </c>
      <c r="I20" s="11">
        <v>36294</v>
      </c>
      <c r="J20" s="11">
        <v>40101</v>
      </c>
      <c r="K20" s="8">
        <v>10</v>
      </c>
      <c r="L20" s="8" t="s">
        <v>129</v>
      </c>
      <c r="M20" s="5"/>
    </row>
    <row r="21" spans="1:13">
      <c r="A21" s="1">
        <v>16</v>
      </c>
      <c r="B21" s="2"/>
      <c r="C21" s="10" t="s">
        <v>141</v>
      </c>
      <c r="D21" s="4"/>
      <c r="E21" s="5">
        <v>1959.1078539234522</v>
      </c>
      <c r="F21" s="5">
        <v>1959.1078539234522</v>
      </c>
      <c r="G21" s="6">
        <v>1959.1078539234522</v>
      </c>
      <c r="H21" s="11">
        <v>36433</v>
      </c>
      <c r="I21" s="11">
        <v>36433</v>
      </c>
      <c r="J21" s="11">
        <v>41927</v>
      </c>
      <c r="K21" s="8">
        <v>15</v>
      </c>
      <c r="L21" s="8" t="s">
        <v>129</v>
      </c>
      <c r="M21" s="5"/>
    </row>
    <row r="22" spans="1:13">
      <c r="A22" s="1"/>
      <c r="B22" s="2"/>
      <c r="C22" s="10"/>
      <c r="D22" s="4"/>
      <c r="E22" s="5"/>
      <c r="F22" s="5"/>
      <c r="G22" s="6"/>
      <c r="H22" s="11"/>
      <c r="I22" s="11"/>
      <c r="J22" s="11"/>
      <c r="K22" s="8"/>
      <c r="L22" s="8"/>
      <c r="M22" s="5"/>
    </row>
    <row r="23" spans="1:13">
      <c r="A23" s="1"/>
      <c r="B23" s="2"/>
      <c r="C23" s="10" t="s">
        <v>22</v>
      </c>
      <c r="D23" s="4"/>
      <c r="E23" s="5">
        <v>13438.27969673997</v>
      </c>
      <c r="F23" s="5">
        <v>13438.27969673997</v>
      </c>
      <c r="G23" s="6">
        <v>13438.27969673997</v>
      </c>
      <c r="H23" s="11"/>
      <c r="I23" s="11"/>
      <c r="J23" s="11"/>
      <c r="K23" s="8"/>
      <c r="L23" s="8"/>
      <c r="M23" s="5"/>
    </row>
    <row r="24" spans="1:13">
      <c r="A24" s="1">
        <v>17</v>
      </c>
      <c r="B24" s="2"/>
      <c r="C24" s="10" t="s">
        <v>142</v>
      </c>
      <c r="D24" s="4"/>
      <c r="E24" s="5">
        <v>1310.9253194455403</v>
      </c>
      <c r="F24" s="5">
        <v>1310.9253194455403</v>
      </c>
      <c r="G24" s="6">
        <v>1310.9253194455403</v>
      </c>
      <c r="H24" s="11">
        <v>37498</v>
      </c>
      <c r="I24" s="11">
        <v>37075</v>
      </c>
      <c r="J24" s="11">
        <v>40907</v>
      </c>
      <c r="K24" s="8">
        <v>10</v>
      </c>
      <c r="L24" s="8">
        <v>2</v>
      </c>
      <c r="M24" s="5"/>
    </row>
    <row r="25" spans="1:13">
      <c r="A25" s="1">
        <v>18</v>
      </c>
      <c r="B25" s="2"/>
      <c r="C25" s="10" t="s">
        <v>143</v>
      </c>
      <c r="D25" s="4"/>
      <c r="E25" s="5">
        <v>834.98019624317737</v>
      </c>
      <c r="F25" s="5">
        <v>834.98019624317737</v>
      </c>
      <c r="G25" s="6">
        <v>834.98019624317737</v>
      </c>
      <c r="H25" s="11">
        <v>37398</v>
      </c>
      <c r="I25" s="11">
        <v>37106</v>
      </c>
      <c r="J25" s="11">
        <v>41274</v>
      </c>
      <c r="K25" s="8">
        <v>10</v>
      </c>
      <c r="L25" s="8">
        <v>11</v>
      </c>
      <c r="M25" s="5"/>
    </row>
    <row r="26" spans="1:13">
      <c r="A26" s="1">
        <v>19</v>
      </c>
      <c r="B26" s="2"/>
      <c r="C26" s="10" t="s">
        <v>144</v>
      </c>
      <c r="D26" s="4"/>
      <c r="E26" s="5">
        <v>1132.7456555937772</v>
      </c>
      <c r="F26" s="5">
        <v>1132.7456555937772</v>
      </c>
      <c r="G26" s="6">
        <v>1132.7456555937772</v>
      </c>
      <c r="H26" s="11">
        <v>37188</v>
      </c>
      <c r="I26" s="11">
        <v>37105</v>
      </c>
      <c r="J26" s="11">
        <v>40739</v>
      </c>
      <c r="K26" s="8">
        <v>9</v>
      </c>
      <c r="L26" s="8">
        <v>9</v>
      </c>
      <c r="M26" s="5"/>
    </row>
    <row r="27" spans="1:13">
      <c r="A27" s="1">
        <v>20</v>
      </c>
      <c r="B27" s="2"/>
      <c r="C27" s="10" t="s">
        <v>145</v>
      </c>
      <c r="D27" s="4"/>
      <c r="E27" s="5">
        <v>413.94420769517455</v>
      </c>
      <c r="F27" s="5">
        <v>413.94420769517455</v>
      </c>
      <c r="G27" s="6">
        <v>413.94420769517455</v>
      </c>
      <c r="H27" s="11">
        <v>37103</v>
      </c>
      <c r="I27" s="11">
        <v>37022</v>
      </c>
      <c r="J27" s="11">
        <v>40725</v>
      </c>
      <c r="K27" s="8">
        <v>10</v>
      </c>
      <c r="L27" s="8">
        <v>2</v>
      </c>
      <c r="M27" s="5"/>
    </row>
    <row r="28" spans="1:13">
      <c r="A28" s="1">
        <v>21</v>
      </c>
      <c r="B28" s="2"/>
      <c r="C28" s="10" t="s">
        <v>146</v>
      </c>
      <c r="D28" s="4"/>
      <c r="E28" s="5">
        <v>2406.0619539116105</v>
      </c>
      <c r="F28" s="5">
        <v>2406.0619539116105</v>
      </c>
      <c r="G28" s="6">
        <v>2406.0619539116105</v>
      </c>
      <c r="H28" s="11">
        <v>37134</v>
      </c>
      <c r="I28" s="11">
        <v>37075</v>
      </c>
      <c r="J28" s="11">
        <v>40786</v>
      </c>
      <c r="K28" s="8">
        <v>10</v>
      </c>
      <c r="L28" s="8">
        <v>1</v>
      </c>
      <c r="M28" s="5"/>
    </row>
    <row r="29" spans="1:13">
      <c r="A29" s="1">
        <v>22</v>
      </c>
      <c r="B29" s="2"/>
      <c r="C29" s="10" t="s">
        <v>147</v>
      </c>
      <c r="D29" s="4"/>
      <c r="E29" s="5">
        <v>2061.248897446857</v>
      </c>
      <c r="F29" s="5">
        <v>2061.248897446857</v>
      </c>
      <c r="G29" s="6">
        <v>2061.248897446857</v>
      </c>
      <c r="H29" s="11">
        <v>37200</v>
      </c>
      <c r="I29" s="11">
        <v>37134</v>
      </c>
      <c r="J29" s="11">
        <v>40739</v>
      </c>
      <c r="K29" s="8">
        <v>9</v>
      </c>
      <c r="L29" s="8">
        <v>11</v>
      </c>
      <c r="M29" s="5"/>
    </row>
    <row r="30" spans="1:13">
      <c r="A30" s="1">
        <v>23</v>
      </c>
      <c r="B30" s="2"/>
      <c r="C30" s="10" t="s">
        <v>148</v>
      </c>
      <c r="D30" s="4"/>
      <c r="E30" s="5">
        <v>1601.6793218346518</v>
      </c>
      <c r="F30" s="5">
        <v>1601.6793218346518</v>
      </c>
      <c r="G30" s="6">
        <v>1601.6793218346518</v>
      </c>
      <c r="H30" s="11">
        <v>36999</v>
      </c>
      <c r="I30" s="11">
        <v>36999</v>
      </c>
      <c r="J30" s="11">
        <v>40816</v>
      </c>
      <c r="K30" s="8">
        <v>9</v>
      </c>
      <c r="L30" s="8">
        <v>11</v>
      </c>
      <c r="M30" s="5"/>
    </row>
    <row r="31" spans="1:13">
      <c r="A31" s="1">
        <v>24</v>
      </c>
      <c r="B31" s="2"/>
      <c r="C31" s="10" t="s">
        <v>149</v>
      </c>
      <c r="D31" s="4"/>
      <c r="E31" s="5">
        <v>3676.6941445691814</v>
      </c>
      <c r="F31" s="5">
        <v>3676.6941445691814</v>
      </c>
      <c r="G31" s="6">
        <v>3676.6941445691814</v>
      </c>
      <c r="H31" s="11">
        <v>37314</v>
      </c>
      <c r="I31" s="11">
        <v>37022</v>
      </c>
      <c r="J31" s="11">
        <v>41105</v>
      </c>
      <c r="K31" s="8">
        <v>10</v>
      </c>
      <c r="L31" s="8">
        <v>9</v>
      </c>
      <c r="M31" s="5"/>
    </row>
    <row r="32" spans="1:13">
      <c r="A32" s="1"/>
      <c r="B32" s="2"/>
      <c r="C32" s="10"/>
      <c r="D32" s="4"/>
      <c r="E32" s="5"/>
      <c r="F32" s="5"/>
      <c r="G32" s="6"/>
      <c r="H32" s="11"/>
      <c r="I32" s="11"/>
      <c r="J32" s="11"/>
      <c r="K32" s="8"/>
      <c r="L32" s="8"/>
      <c r="M32" s="5"/>
    </row>
    <row r="33" spans="1:13">
      <c r="A33" s="1"/>
      <c r="B33" s="2"/>
      <c r="C33" s="10" t="s">
        <v>30</v>
      </c>
      <c r="D33" s="4"/>
      <c r="E33" s="5">
        <v>67133.196666046017</v>
      </c>
      <c r="F33" s="5">
        <v>67133.196666046017</v>
      </c>
      <c r="G33" s="6">
        <v>67133.196666046017</v>
      </c>
      <c r="H33" s="11"/>
      <c r="I33" s="11"/>
      <c r="J33" s="11"/>
      <c r="K33" s="8"/>
      <c r="L33" s="8"/>
      <c r="M33" s="5"/>
    </row>
    <row r="34" spans="1:13">
      <c r="A34" s="1">
        <v>25</v>
      </c>
      <c r="B34" s="2"/>
      <c r="C34" s="10" t="s">
        <v>150</v>
      </c>
      <c r="D34" s="4"/>
      <c r="E34" s="5">
        <v>1839.9452026067752</v>
      </c>
      <c r="F34" s="5">
        <v>1839.9452026067752</v>
      </c>
      <c r="G34" s="6">
        <v>1839.9452026067752</v>
      </c>
      <c r="H34" s="11">
        <v>37823</v>
      </c>
      <c r="I34" s="11">
        <v>37581</v>
      </c>
      <c r="J34" s="11">
        <v>41813</v>
      </c>
      <c r="K34" s="8">
        <v>11</v>
      </c>
      <c r="L34" s="8">
        <v>5</v>
      </c>
      <c r="M34" s="5"/>
    </row>
    <row r="35" spans="1:13">
      <c r="A35" s="1">
        <v>26</v>
      </c>
      <c r="B35" s="2"/>
      <c r="C35" s="10" t="s">
        <v>151</v>
      </c>
      <c r="D35" s="4"/>
      <c r="E35" s="5">
        <v>6713.1097623372389</v>
      </c>
      <c r="F35" s="5">
        <v>6713.1097623372389</v>
      </c>
      <c r="G35" s="6">
        <v>6713.1097623372389</v>
      </c>
      <c r="H35" s="11">
        <v>38380</v>
      </c>
      <c r="I35" s="11">
        <v>38380</v>
      </c>
      <c r="J35" s="11">
        <v>42552</v>
      </c>
      <c r="K35" s="8">
        <v>11</v>
      </c>
      <c r="L35" s="8" t="s">
        <v>129</v>
      </c>
      <c r="M35" s="5"/>
    </row>
    <row r="36" spans="1:13">
      <c r="A36" s="1">
        <v>27</v>
      </c>
      <c r="B36" s="2"/>
      <c r="C36" s="10" t="s">
        <v>152</v>
      </c>
      <c r="D36" s="4"/>
      <c r="E36" s="5">
        <v>2792.1261932513835</v>
      </c>
      <c r="F36" s="5">
        <v>2792.1261932513835</v>
      </c>
      <c r="G36" s="6">
        <v>2792.1261932513835</v>
      </c>
      <c r="H36" s="11">
        <v>37863</v>
      </c>
      <c r="I36" s="11">
        <v>37105</v>
      </c>
      <c r="J36" s="11">
        <v>41975</v>
      </c>
      <c r="K36" s="8">
        <v>13</v>
      </c>
      <c r="L36" s="8">
        <v>2</v>
      </c>
      <c r="M36" s="5"/>
    </row>
    <row r="37" spans="1:13">
      <c r="A37" s="1">
        <v>28</v>
      </c>
      <c r="B37" s="2"/>
      <c r="C37" s="10" t="s">
        <v>153</v>
      </c>
      <c r="D37" s="4"/>
      <c r="E37" s="5">
        <v>4341.7639013129856</v>
      </c>
      <c r="F37" s="5">
        <v>4341.7639013129856</v>
      </c>
      <c r="G37" s="6">
        <v>4341.7639013129856</v>
      </c>
      <c r="H37" s="11">
        <v>38060</v>
      </c>
      <c r="I37" s="11">
        <v>37188</v>
      </c>
      <c r="J37" s="11">
        <v>41730</v>
      </c>
      <c r="K37" s="8">
        <v>12</v>
      </c>
      <c r="L37" s="8" t="s">
        <v>129</v>
      </c>
      <c r="M37" s="5"/>
    </row>
    <row r="38" spans="1:13">
      <c r="A38" s="1">
        <v>29</v>
      </c>
      <c r="B38" s="2"/>
      <c r="C38" s="10" t="s">
        <v>154</v>
      </c>
      <c r="D38" s="4"/>
      <c r="E38" s="5">
        <v>760.03659480887359</v>
      </c>
      <c r="F38" s="5">
        <v>760.03659480887359</v>
      </c>
      <c r="G38" s="6">
        <v>760.03659480887359</v>
      </c>
      <c r="H38" s="11">
        <v>37739</v>
      </c>
      <c r="I38" s="11">
        <v>37550</v>
      </c>
      <c r="J38" s="11">
        <v>41365</v>
      </c>
      <c r="K38" s="8">
        <v>10</v>
      </c>
      <c r="L38" s="8">
        <v>6</v>
      </c>
      <c r="M38" s="5"/>
    </row>
    <row r="39" spans="1:13">
      <c r="A39" s="1">
        <v>30</v>
      </c>
      <c r="B39" s="2"/>
      <c r="C39" s="10" t="s">
        <v>155</v>
      </c>
      <c r="D39" s="4"/>
      <c r="E39" s="5">
        <v>7380.3225854143748</v>
      </c>
      <c r="F39" s="5">
        <v>7380.3225854143748</v>
      </c>
      <c r="G39" s="6">
        <v>7380.3225854143748</v>
      </c>
      <c r="H39" s="11">
        <v>37977</v>
      </c>
      <c r="I39" s="11">
        <v>37484</v>
      </c>
      <c r="J39" s="11">
        <v>41905</v>
      </c>
      <c r="K39" s="8">
        <v>11</v>
      </c>
      <c r="L39" s="8">
        <v>11</v>
      </c>
      <c r="M39" s="5"/>
    </row>
    <row r="40" spans="1:13">
      <c r="A40" s="1">
        <v>31</v>
      </c>
      <c r="B40" s="2"/>
      <c r="C40" s="10" t="s">
        <v>156</v>
      </c>
      <c r="D40" s="4"/>
      <c r="E40" s="5">
        <v>10258.214304337274</v>
      </c>
      <c r="F40" s="5">
        <v>10258.214304337274</v>
      </c>
      <c r="G40" s="6">
        <v>10258.214304337274</v>
      </c>
      <c r="H40" s="11">
        <v>37931</v>
      </c>
      <c r="I40" s="11">
        <v>37931</v>
      </c>
      <c r="J40" s="11">
        <v>41949</v>
      </c>
      <c r="K40" s="8">
        <v>11</v>
      </c>
      <c r="L40" s="8" t="s">
        <v>129</v>
      </c>
      <c r="M40" s="5"/>
    </row>
    <row r="41" spans="1:13">
      <c r="A41" s="1">
        <v>32</v>
      </c>
      <c r="B41" s="2"/>
      <c r="C41" s="10" t="s">
        <v>157</v>
      </c>
      <c r="D41" s="4"/>
      <c r="E41" s="5">
        <v>3545.4544901346935</v>
      </c>
      <c r="F41" s="5">
        <v>3545.4544901346935</v>
      </c>
      <c r="G41" s="6">
        <v>3545.4544901346935</v>
      </c>
      <c r="H41" s="11">
        <v>37579</v>
      </c>
      <c r="I41" s="11">
        <v>37579</v>
      </c>
      <c r="J41" s="11">
        <v>41627</v>
      </c>
      <c r="K41" s="8">
        <v>11</v>
      </c>
      <c r="L41" s="8" t="s">
        <v>129</v>
      </c>
      <c r="M41" s="5"/>
    </row>
    <row r="42" spans="1:13">
      <c r="A42" s="1">
        <v>33</v>
      </c>
      <c r="B42" s="2"/>
      <c r="C42" s="10" t="s">
        <v>158</v>
      </c>
      <c r="D42" s="4"/>
      <c r="E42" s="5">
        <v>3321.0340911284056</v>
      </c>
      <c r="F42" s="5">
        <v>3321.0340911284056</v>
      </c>
      <c r="G42" s="6">
        <v>3321.0340911284056</v>
      </c>
      <c r="H42" s="11">
        <v>38518</v>
      </c>
      <c r="I42" s="11">
        <v>37603</v>
      </c>
      <c r="J42" s="11">
        <v>42156</v>
      </c>
      <c r="K42" s="8">
        <v>12</v>
      </c>
      <c r="L42" s="8" t="s">
        <v>129</v>
      </c>
      <c r="M42" s="5"/>
    </row>
    <row r="43" spans="1:13">
      <c r="A43" s="1">
        <v>34</v>
      </c>
      <c r="B43" s="2"/>
      <c r="C43" s="10" t="s">
        <v>159</v>
      </c>
      <c r="D43" s="4"/>
      <c r="E43" s="5">
        <v>2670.2271834529929</v>
      </c>
      <c r="F43" s="5">
        <v>2670.2271834529929</v>
      </c>
      <c r="G43" s="6">
        <v>2670.2271834529929</v>
      </c>
      <c r="H43" s="11">
        <v>37572</v>
      </c>
      <c r="I43" s="11">
        <v>37307</v>
      </c>
      <c r="J43" s="11">
        <v>41590</v>
      </c>
      <c r="K43" s="8">
        <v>11</v>
      </c>
      <c r="L43" s="8">
        <v>9</v>
      </c>
      <c r="M43" s="5"/>
    </row>
    <row r="44" spans="1:13">
      <c r="A44" s="1">
        <v>35</v>
      </c>
      <c r="B44" s="2"/>
      <c r="C44" s="10" t="s">
        <v>160</v>
      </c>
      <c r="D44" s="4"/>
      <c r="E44" s="5">
        <v>1556.3896633982972</v>
      </c>
      <c r="F44" s="5">
        <v>1556.3896633982972</v>
      </c>
      <c r="G44" s="6">
        <v>1556.3896633982972</v>
      </c>
      <c r="H44" s="11">
        <v>37448</v>
      </c>
      <c r="I44" s="11">
        <v>37386</v>
      </c>
      <c r="J44" s="11">
        <v>40725</v>
      </c>
      <c r="K44" s="8">
        <v>9</v>
      </c>
      <c r="L44" s="8">
        <v>2</v>
      </c>
      <c r="M44" s="5"/>
    </row>
    <row r="45" spans="1:13">
      <c r="A45" s="1">
        <v>36</v>
      </c>
      <c r="B45" s="2"/>
      <c r="C45" s="10" t="s">
        <v>161</v>
      </c>
      <c r="D45" s="4"/>
      <c r="E45" s="5">
        <v>8300.3667044142949</v>
      </c>
      <c r="F45" s="5">
        <v>8300.3667044142949</v>
      </c>
      <c r="G45" s="6">
        <v>8300.3667044142949</v>
      </c>
      <c r="H45" s="11">
        <v>37865</v>
      </c>
      <c r="I45" s="11">
        <v>37732</v>
      </c>
      <c r="J45" s="11">
        <v>41638</v>
      </c>
      <c r="K45" s="8">
        <v>10</v>
      </c>
      <c r="L45" s="8" t="s">
        <v>129</v>
      </c>
      <c r="M45" s="5"/>
    </row>
    <row r="46" spans="1:13">
      <c r="A46" s="1">
        <v>37</v>
      </c>
      <c r="B46" s="2"/>
      <c r="C46" s="10" t="s">
        <v>162</v>
      </c>
      <c r="D46" s="4"/>
      <c r="E46" s="5">
        <v>13654.205989448426</v>
      </c>
      <c r="F46" s="5">
        <v>13654.205989448426</v>
      </c>
      <c r="G46" s="6">
        <v>13654.205989448426</v>
      </c>
      <c r="H46" s="11">
        <v>37603</v>
      </c>
      <c r="I46" s="11">
        <v>37489</v>
      </c>
      <c r="J46" s="11">
        <v>41639</v>
      </c>
      <c r="K46" s="8">
        <v>11</v>
      </c>
      <c r="L46" s="8">
        <v>2</v>
      </c>
      <c r="M46" s="5"/>
    </row>
    <row r="47" spans="1:13">
      <c r="A47" s="1"/>
      <c r="B47" s="2"/>
      <c r="C47" s="10"/>
      <c r="D47" s="4"/>
      <c r="E47" s="5"/>
      <c r="F47" s="5"/>
      <c r="G47" s="6"/>
      <c r="H47" s="11"/>
      <c r="I47" s="11"/>
      <c r="J47" s="11"/>
      <c r="K47" s="8"/>
      <c r="L47" s="8"/>
      <c r="M47" s="5"/>
    </row>
    <row r="48" spans="1:13">
      <c r="A48" s="1"/>
      <c r="B48" s="2"/>
      <c r="C48" s="10" t="s">
        <v>39</v>
      </c>
      <c r="D48" s="4"/>
      <c r="E48" s="5">
        <v>24922.906939035183</v>
      </c>
      <c r="F48" s="5">
        <v>24922.906939035183</v>
      </c>
      <c r="G48" s="6">
        <v>24922.906939035183</v>
      </c>
      <c r="H48" s="11"/>
      <c r="I48" s="11"/>
      <c r="J48" s="11"/>
      <c r="K48" s="8"/>
      <c r="L48" s="8"/>
      <c r="M48" s="5"/>
    </row>
    <row r="49" spans="1:13">
      <c r="A49" s="1">
        <v>38</v>
      </c>
      <c r="B49" s="2"/>
      <c r="C49" s="10" t="s">
        <v>163</v>
      </c>
      <c r="D49" s="4"/>
      <c r="E49" s="5">
        <v>6917.2557919212395</v>
      </c>
      <c r="F49" s="5">
        <v>6917.2557919212395</v>
      </c>
      <c r="G49" s="6">
        <v>6917.2557919212395</v>
      </c>
      <c r="H49" s="11">
        <v>37958</v>
      </c>
      <c r="I49" s="11">
        <v>37957</v>
      </c>
      <c r="J49" s="11">
        <v>42356</v>
      </c>
      <c r="K49" s="8">
        <v>11</v>
      </c>
      <c r="L49" s="8">
        <v>11</v>
      </c>
      <c r="M49" s="5"/>
    </row>
    <row r="50" spans="1:13">
      <c r="A50" s="1">
        <v>39</v>
      </c>
      <c r="B50" s="2"/>
      <c r="C50" s="10" t="s">
        <v>164</v>
      </c>
      <c r="D50" s="4"/>
      <c r="E50" s="5">
        <v>1581.8622333680573</v>
      </c>
      <c r="F50" s="5">
        <v>1581.8622333680573</v>
      </c>
      <c r="G50" s="6">
        <v>1581.8622333680573</v>
      </c>
      <c r="H50" s="11">
        <v>37851</v>
      </c>
      <c r="I50" s="11">
        <v>37795</v>
      </c>
      <c r="J50" s="11">
        <v>41940</v>
      </c>
      <c r="K50" s="8">
        <v>11</v>
      </c>
      <c r="L50" s="8" t="s">
        <v>129</v>
      </c>
      <c r="M50" s="5"/>
    </row>
    <row r="51" spans="1:13">
      <c r="A51" s="1">
        <v>40</v>
      </c>
      <c r="B51" s="2"/>
      <c r="C51" s="10" t="s">
        <v>165</v>
      </c>
      <c r="D51" s="4"/>
      <c r="E51" s="5">
        <v>688.79492408736769</v>
      </c>
      <c r="F51" s="5">
        <v>688.79492408736769</v>
      </c>
      <c r="G51" s="6">
        <v>688.79492408736769</v>
      </c>
      <c r="H51" s="11">
        <v>38366</v>
      </c>
      <c r="I51" s="11">
        <v>38200</v>
      </c>
      <c r="J51" s="11">
        <v>42215</v>
      </c>
      <c r="K51" s="8">
        <v>10</v>
      </c>
      <c r="L51" s="8">
        <v>11</v>
      </c>
      <c r="M51" s="5"/>
    </row>
    <row r="52" spans="1:13">
      <c r="A52" s="1">
        <v>41</v>
      </c>
      <c r="B52" s="2"/>
      <c r="C52" s="10" t="s">
        <v>166</v>
      </c>
      <c r="D52" s="4"/>
      <c r="E52" s="5">
        <v>6240.8121065701871</v>
      </c>
      <c r="F52" s="5">
        <v>6240.8121065701871</v>
      </c>
      <c r="G52" s="6">
        <v>6240.8121065701871</v>
      </c>
      <c r="H52" s="11">
        <v>37966</v>
      </c>
      <c r="I52" s="11">
        <v>37966</v>
      </c>
      <c r="J52" s="11">
        <v>41882</v>
      </c>
      <c r="K52" s="8">
        <v>10</v>
      </c>
      <c r="L52" s="8">
        <v>2</v>
      </c>
      <c r="M52" s="5"/>
    </row>
    <row r="53" spans="1:13">
      <c r="A53" s="1">
        <v>42</v>
      </c>
      <c r="B53" s="2"/>
      <c r="C53" s="10" t="s">
        <v>167</v>
      </c>
      <c r="D53" s="4"/>
      <c r="E53" s="5">
        <v>1045.0088426178343</v>
      </c>
      <c r="F53" s="5">
        <v>1045.0088426178343</v>
      </c>
      <c r="G53" s="6">
        <v>1045.0088426178343</v>
      </c>
      <c r="H53" s="11">
        <v>39113</v>
      </c>
      <c r="I53" s="11">
        <v>38958</v>
      </c>
      <c r="J53" s="11">
        <v>42583</v>
      </c>
      <c r="K53" s="8">
        <v>9</v>
      </c>
      <c r="L53" s="8">
        <v>6</v>
      </c>
      <c r="M53" s="5"/>
    </row>
    <row r="54" spans="1:13">
      <c r="A54" s="1">
        <v>43</v>
      </c>
      <c r="B54" s="2"/>
      <c r="C54" s="10" t="s">
        <v>168</v>
      </c>
      <c r="D54" s="4"/>
      <c r="E54" s="5">
        <v>600.56448284169574</v>
      </c>
      <c r="F54" s="5">
        <v>600.56448284169574</v>
      </c>
      <c r="G54" s="6">
        <v>600.56448284169574</v>
      </c>
      <c r="H54" s="11">
        <v>38121</v>
      </c>
      <c r="I54" s="11">
        <v>37904</v>
      </c>
      <c r="J54" s="11">
        <v>42003</v>
      </c>
      <c r="K54" s="8">
        <v>11</v>
      </c>
      <c r="L54" s="8" t="s">
        <v>129</v>
      </c>
      <c r="M54" s="5"/>
    </row>
    <row r="55" spans="1:13">
      <c r="A55" s="1">
        <v>44</v>
      </c>
      <c r="B55" s="2"/>
      <c r="C55" s="10" t="s">
        <v>169</v>
      </c>
      <c r="D55" s="4"/>
      <c r="E55" s="5">
        <v>1177.8773700219238</v>
      </c>
      <c r="F55" s="5">
        <v>1177.8773700219238</v>
      </c>
      <c r="G55" s="6">
        <v>1177.8773700219238</v>
      </c>
      <c r="H55" s="11">
        <v>37750</v>
      </c>
      <c r="I55" s="11">
        <v>37750</v>
      </c>
      <c r="J55" s="11">
        <v>41421</v>
      </c>
      <c r="K55" s="8">
        <v>9</v>
      </c>
      <c r="L55" s="8">
        <v>6</v>
      </c>
      <c r="M55" s="5"/>
    </row>
    <row r="56" spans="1:13">
      <c r="A56" s="1">
        <v>45</v>
      </c>
      <c r="B56" s="2"/>
      <c r="C56" s="10" t="s">
        <v>170</v>
      </c>
      <c r="D56" s="4"/>
      <c r="E56" s="5">
        <v>3894.3113838201125</v>
      </c>
      <c r="F56" s="5">
        <v>3894.3113838201125</v>
      </c>
      <c r="G56" s="6">
        <v>3894.3113838201125</v>
      </c>
      <c r="H56" s="11">
        <v>38231</v>
      </c>
      <c r="I56" s="11">
        <v>37995</v>
      </c>
      <c r="J56" s="11">
        <v>42003</v>
      </c>
      <c r="K56" s="8">
        <v>10</v>
      </c>
      <c r="L56" s="8" t="s">
        <v>129</v>
      </c>
      <c r="M56" s="5"/>
    </row>
    <row r="57" spans="1:13">
      <c r="A57" s="1">
        <v>46</v>
      </c>
      <c r="B57" s="2"/>
      <c r="C57" s="10" t="s">
        <v>171</v>
      </c>
      <c r="D57" s="4"/>
      <c r="E57" s="5">
        <v>1224.3195046394635</v>
      </c>
      <c r="F57" s="5">
        <v>1224.3195046394635</v>
      </c>
      <c r="G57" s="6">
        <v>1224.3195046394635</v>
      </c>
      <c r="H57" s="11">
        <v>37742</v>
      </c>
      <c r="I57" s="11">
        <v>38082</v>
      </c>
      <c r="J57" s="11">
        <v>41395</v>
      </c>
      <c r="K57" s="8">
        <v>10</v>
      </c>
      <c r="L57" s="8">
        <v>1</v>
      </c>
      <c r="M57" s="5"/>
    </row>
    <row r="58" spans="1:13">
      <c r="A58" s="1">
        <v>47</v>
      </c>
      <c r="B58" s="2"/>
      <c r="C58" s="10" t="s">
        <v>172</v>
      </c>
      <c r="D58" s="4"/>
      <c r="E58" s="5">
        <v>1552.1002991472994</v>
      </c>
      <c r="F58" s="5">
        <v>1552.1002991472994</v>
      </c>
      <c r="G58" s="6">
        <v>1552.1002991472994</v>
      </c>
      <c r="H58" s="11">
        <v>37895</v>
      </c>
      <c r="I58" s="11">
        <v>37685</v>
      </c>
      <c r="J58" s="11">
        <v>41670</v>
      </c>
      <c r="K58" s="8">
        <v>10</v>
      </c>
      <c r="L58" s="8">
        <v>3</v>
      </c>
      <c r="M58" s="5"/>
    </row>
    <row r="59" spans="1:13">
      <c r="A59" s="1"/>
      <c r="B59" s="2"/>
      <c r="C59" s="10"/>
      <c r="D59" s="4"/>
      <c r="E59" s="5"/>
      <c r="F59" s="5"/>
      <c r="G59" s="6"/>
      <c r="H59" s="11"/>
      <c r="I59" s="11"/>
      <c r="J59" s="11"/>
      <c r="K59" s="8"/>
      <c r="L59" s="8"/>
      <c r="M59" s="5"/>
    </row>
    <row r="60" spans="1:13">
      <c r="A60" s="1"/>
      <c r="B60" s="2"/>
      <c r="C60" s="10"/>
      <c r="D60" s="4"/>
      <c r="E60" s="5"/>
      <c r="F60" s="5"/>
      <c r="G60" s="6"/>
      <c r="H60" s="11"/>
      <c r="I60" s="11"/>
      <c r="J60" s="11"/>
      <c r="K60" s="8"/>
      <c r="L60" s="8"/>
      <c r="M60" s="5"/>
    </row>
    <row r="61" spans="1:13">
      <c r="A61" s="1"/>
      <c r="B61" s="2"/>
      <c r="C61" s="10" t="s">
        <v>43</v>
      </c>
      <c r="D61" s="4"/>
      <c r="E61" s="5">
        <v>35040.042764727703</v>
      </c>
      <c r="F61" s="5">
        <v>35040.042764727703</v>
      </c>
      <c r="G61" s="6">
        <v>35040.042764727703</v>
      </c>
      <c r="H61" s="11"/>
      <c r="I61" s="11"/>
      <c r="J61" s="11"/>
      <c r="K61" s="8"/>
      <c r="L61" s="8"/>
      <c r="M61" s="5"/>
    </row>
    <row r="62" spans="1:13">
      <c r="A62" s="1">
        <v>48</v>
      </c>
      <c r="B62" s="2"/>
      <c r="C62" s="10" t="s">
        <v>173</v>
      </c>
      <c r="D62" s="4"/>
      <c r="E62" s="5">
        <v>4645.4964517858498</v>
      </c>
      <c r="F62" s="5">
        <v>4645.4964517858498</v>
      </c>
      <c r="G62" s="6">
        <v>4645.4964517858498</v>
      </c>
      <c r="H62" s="11">
        <v>38562</v>
      </c>
      <c r="I62" s="11">
        <v>38562</v>
      </c>
      <c r="J62" s="11">
        <v>42948</v>
      </c>
      <c r="K62" s="8">
        <v>12</v>
      </c>
      <c r="L62" s="8" t="s">
        <v>129</v>
      </c>
      <c r="M62" s="5"/>
    </row>
    <row r="63" spans="1:13">
      <c r="A63" s="1">
        <v>49</v>
      </c>
      <c r="B63" s="2"/>
      <c r="C63" s="10" t="s">
        <v>174</v>
      </c>
      <c r="D63" s="4"/>
      <c r="E63" s="5">
        <v>7010.5801666763218</v>
      </c>
      <c r="F63" s="5">
        <v>7010.5801666763218</v>
      </c>
      <c r="G63" s="6">
        <v>7010.5801666763218</v>
      </c>
      <c r="H63" s="11">
        <v>38546</v>
      </c>
      <c r="I63" s="11">
        <v>38546</v>
      </c>
      <c r="J63" s="11">
        <v>42005</v>
      </c>
      <c r="K63" s="8">
        <v>9</v>
      </c>
      <c r="L63" s="8" t="s">
        <v>129</v>
      </c>
      <c r="M63" s="5"/>
    </row>
    <row r="64" spans="1:13">
      <c r="A64" s="1">
        <v>50</v>
      </c>
      <c r="B64" s="2"/>
      <c r="C64" s="10" t="s">
        <v>175</v>
      </c>
      <c r="D64" s="4"/>
      <c r="E64" s="5">
        <v>2923.6897172145532</v>
      </c>
      <c r="F64" s="5">
        <v>2923.6897172145532</v>
      </c>
      <c r="G64" s="6">
        <v>2923.6897172145532</v>
      </c>
      <c r="H64" s="11">
        <v>39538</v>
      </c>
      <c r="I64" s="11">
        <v>38275</v>
      </c>
      <c r="J64" s="11">
        <v>43815</v>
      </c>
      <c r="K64" s="8">
        <v>15</v>
      </c>
      <c r="L64" s="8" t="s">
        <v>129</v>
      </c>
      <c r="M64" s="5"/>
    </row>
    <row r="65" spans="1:13">
      <c r="A65" s="1">
        <v>51</v>
      </c>
      <c r="B65" s="2"/>
      <c r="C65" s="10" t="s">
        <v>176</v>
      </c>
      <c r="D65" s="4"/>
      <c r="E65" s="5">
        <v>2240.7787318439714</v>
      </c>
      <c r="F65" s="5">
        <v>2240.7787318439714</v>
      </c>
      <c r="G65" s="6">
        <v>2240.7787318439714</v>
      </c>
      <c r="H65" s="11">
        <v>39798</v>
      </c>
      <c r="I65" s="11">
        <v>39854</v>
      </c>
      <c r="J65" s="11">
        <v>45642</v>
      </c>
      <c r="K65" s="8">
        <v>19</v>
      </c>
      <c r="L65" s="8" t="s">
        <v>129</v>
      </c>
      <c r="M65" s="5"/>
    </row>
    <row r="66" spans="1:13">
      <c r="A66" s="1">
        <v>52</v>
      </c>
      <c r="B66" s="2"/>
      <c r="C66" s="10" t="s">
        <v>177</v>
      </c>
      <c r="D66" s="4"/>
      <c r="E66" s="5">
        <v>2186.0140622448089</v>
      </c>
      <c r="F66" s="5">
        <v>2186.0140622448089</v>
      </c>
      <c r="G66" s="6">
        <v>2186.0140622448089</v>
      </c>
      <c r="H66" s="11">
        <v>38327</v>
      </c>
      <c r="I66" s="11">
        <v>38200</v>
      </c>
      <c r="J66" s="11">
        <v>42368</v>
      </c>
      <c r="K66" s="8">
        <v>11</v>
      </c>
      <c r="L66" s="8" t="s">
        <v>129</v>
      </c>
      <c r="M66" s="5"/>
    </row>
    <row r="67" spans="1:13">
      <c r="A67" s="1">
        <v>53</v>
      </c>
      <c r="B67" s="2"/>
      <c r="C67" s="10" t="s">
        <v>178</v>
      </c>
      <c r="D67" s="4"/>
      <c r="E67" s="5">
        <v>1133.0759533579758</v>
      </c>
      <c r="F67" s="5">
        <v>1133.0759533579758</v>
      </c>
      <c r="G67" s="6">
        <v>1133.0759533579758</v>
      </c>
      <c r="H67" s="11">
        <v>38504</v>
      </c>
      <c r="I67" s="11">
        <v>38353</v>
      </c>
      <c r="J67" s="11">
        <v>42674</v>
      </c>
      <c r="K67" s="8">
        <v>11</v>
      </c>
      <c r="L67" s="8">
        <v>7</v>
      </c>
      <c r="M67" s="5"/>
    </row>
    <row r="68" spans="1:13">
      <c r="A68" s="1">
        <v>54</v>
      </c>
      <c r="B68" s="2"/>
      <c r="C68" s="10" t="s">
        <v>179</v>
      </c>
      <c r="D68" s="4"/>
      <c r="E68" s="5">
        <v>1720.6286918075357</v>
      </c>
      <c r="F68" s="5">
        <v>1720.6286918075357</v>
      </c>
      <c r="G68" s="6">
        <v>1720.6286918075357</v>
      </c>
      <c r="H68" s="11">
        <v>38777</v>
      </c>
      <c r="I68" s="11">
        <v>38279</v>
      </c>
      <c r="J68" s="11">
        <v>42644</v>
      </c>
      <c r="K68" s="8">
        <v>12</v>
      </c>
      <c r="L68" s="8" t="s">
        <v>129</v>
      </c>
      <c r="M68" s="5"/>
    </row>
    <row r="69" spans="1:13">
      <c r="A69" s="1">
        <v>55</v>
      </c>
      <c r="B69" s="2"/>
      <c r="C69" s="10" t="s">
        <v>180</v>
      </c>
      <c r="D69" s="4"/>
      <c r="E69" s="5">
        <v>95.719033981277377</v>
      </c>
      <c r="F69" s="5">
        <v>95.719033981277377</v>
      </c>
      <c r="G69" s="6">
        <v>95.719033981277377</v>
      </c>
      <c r="H69" s="11">
        <v>38026</v>
      </c>
      <c r="I69" s="11">
        <v>38026</v>
      </c>
      <c r="J69" s="11">
        <v>41679</v>
      </c>
      <c r="K69" s="8">
        <v>10</v>
      </c>
      <c r="L69" s="8" t="s">
        <v>129</v>
      </c>
      <c r="M69" s="5"/>
    </row>
    <row r="70" spans="1:13">
      <c r="A70" s="1">
        <v>57</v>
      </c>
      <c r="B70" s="2"/>
      <c r="C70" s="10" t="s">
        <v>181</v>
      </c>
      <c r="D70" s="4"/>
      <c r="E70" s="5">
        <v>156.82776041055544</v>
      </c>
      <c r="F70" s="5">
        <v>156.82776041055544</v>
      </c>
      <c r="G70" s="6">
        <v>156.82776041055544</v>
      </c>
      <c r="H70" s="11">
        <v>39677</v>
      </c>
      <c r="I70" s="11">
        <v>39677</v>
      </c>
      <c r="J70" s="11">
        <v>43739</v>
      </c>
      <c r="K70" s="8">
        <v>10</v>
      </c>
      <c r="L70" s="8">
        <v>1</v>
      </c>
      <c r="M70" s="5"/>
    </row>
    <row r="71" spans="1:13">
      <c r="A71" s="1">
        <v>58</v>
      </c>
      <c r="B71" s="2"/>
      <c r="C71" s="10" t="s">
        <v>182</v>
      </c>
      <c r="D71" s="4"/>
      <c r="E71" s="5">
        <v>5418.0433430571611</v>
      </c>
      <c r="F71" s="5">
        <v>5418.0433430571611</v>
      </c>
      <c r="G71" s="6">
        <v>5418.0433430571611</v>
      </c>
      <c r="H71" s="11">
        <v>38037</v>
      </c>
      <c r="I71" s="11">
        <v>38037</v>
      </c>
      <c r="J71" s="11">
        <v>41690</v>
      </c>
      <c r="K71" s="8">
        <v>10</v>
      </c>
      <c r="L71" s="8" t="s">
        <v>129</v>
      </c>
      <c r="M71" s="5"/>
    </row>
    <row r="72" spans="1:13">
      <c r="A72" s="1">
        <v>59</v>
      </c>
      <c r="B72" s="2"/>
      <c r="C72" s="10" t="s">
        <v>183</v>
      </c>
      <c r="D72" s="4"/>
      <c r="E72" s="5">
        <v>1011.7799403013777</v>
      </c>
      <c r="F72" s="5">
        <v>1011.7799403013777</v>
      </c>
      <c r="G72" s="6">
        <v>1011.7799403013777</v>
      </c>
      <c r="H72" s="11">
        <v>39188</v>
      </c>
      <c r="I72" s="11">
        <v>38650</v>
      </c>
      <c r="J72" s="11">
        <v>43098</v>
      </c>
      <c r="K72" s="8">
        <v>11</v>
      </c>
      <c r="L72" s="8">
        <v>11</v>
      </c>
      <c r="M72" s="5"/>
    </row>
    <row r="73" spans="1:13">
      <c r="A73" s="1">
        <v>60</v>
      </c>
      <c r="B73" s="2"/>
      <c r="C73" s="10" t="s">
        <v>184</v>
      </c>
      <c r="D73" s="4"/>
      <c r="E73" s="5">
        <v>6497.4089120463123</v>
      </c>
      <c r="F73" s="5">
        <v>6497.4089120463123</v>
      </c>
      <c r="G73" s="6">
        <v>6497.4089120463123</v>
      </c>
      <c r="H73" s="11">
        <v>39745</v>
      </c>
      <c r="I73" s="11">
        <v>38163</v>
      </c>
      <c r="J73" s="11">
        <v>42381</v>
      </c>
      <c r="K73" s="8">
        <v>11</v>
      </c>
      <c r="L73" s="8">
        <v>6</v>
      </c>
      <c r="M73" s="5"/>
    </row>
    <row r="74" spans="1:13">
      <c r="A74" s="1"/>
      <c r="B74" s="2"/>
      <c r="C74" s="10"/>
      <c r="D74" s="4"/>
      <c r="E74" s="5"/>
      <c r="F74" s="5"/>
      <c r="G74" s="6"/>
      <c r="H74" s="11"/>
      <c r="I74" s="11"/>
      <c r="J74" s="11"/>
      <c r="K74" s="8"/>
      <c r="L74" s="8"/>
      <c r="M74" s="5"/>
    </row>
    <row r="75" spans="1:13">
      <c r="A75" s="1"/>
      <c r="B75" s="2"/>
      <c r="C75" s="10" t="s">
        <v>48</v>
      </c>
      <c r="D75" s="4"/>
      <c r="E75" s="5">
        <v>92442.539479302679</v>
      </c>
      <c r="F75" s="5">
        <v>92442.539479302679</v>
      </c>
      <c r="G75" s="6">
        <v>92442.539479302679</v>
      </c>
      <c r="H75" s="11"/>
      <c r="I75" s="11"/>
      <c r="J75" s="11"/>
      <c r="K75" s="8"/>
      <c r="L75" s="8"/>
      <c r="M75" s="5"/>
    </row>
    <row r="76" spans="1:13">
      <c r="A76" s="1">
        <v>61</v>
      </c>
      <c r="B76" s="2"/>
      <c r="C76" s="10" t="s">
        <v>185</v>
      </c>
      <c r="D76" s="4"/>
      <c r="E76" s="5">
        <v>2186.7574944585913</v>
      </c>
      <c r="F76" s="5">
        <v>2186.7574944585913</v>
      </c>
      <c r="G76" s="6">
        <v>2186.7574944585913</v>
      </c>
      <c r="H76" s="11">
        <v>38717</v>
      </c>
      <c r="I76" s="11">
        <v>38717</v>
      </c>
      <c r="J76" s="11">
        <v>42069</v>
      </c>
      <c r="K76" s="8">
        <v>10</v>
      </c>
      <c r="L76" s="8" t="s">
        <v>129</v>
      </c>
      <c r="M76" s="5"/>
    </row>
    <row r="77" spans="1:13">
      <c r="A77" s="1">
        <v>62</v>
      </c>
      <c r="B77" s="2"/>
      <c r="C77" s="10" t="s">
        <v>186</v>
      </c>
      <c r="D77" s="4"/>
      <c r="E77" s="5">
        <v>21065.643044174987</v>
      </c>
      <c r="F77" s="5">
        <v>21065.643044174987</v>
      </c>
      <c r="G77" s="6">
        <v>21065.643044174987</v>
      </c>
      <c r="H77" s="11">
        <v>40210</v>
      </c>
      <c r="I77" s="11">
        <v>40210</v>
      </c>
      <c r="J77" s="11">
        <v>45872</v>
      </c>
      <c r="K77" s="8">
        <v>15</v>
      </c>
      <c r="L77" s="8" t="s">
        <v>129</v>
      </c>
      <c r="M77" s="5"/>
    </row>
    <row r="78" spans="1:13">
      <c r="A78" s="1">
        <v>63</v>
      </c>
      <c r="B78" s="2"/>
      <c r="C78" s="10" t="s">
        <v>187</v>
      </c>
      <c r="D78" s="4"/>
      <c r="E78" s="5">
        <v>3051.0289532730044</v>
      </c>
      <c r="F78" s="5">
        <v>3051.0289532730044</v>
      </c>
      <c r="G78" s="6">
        <v>3051.0289532730044</v>
      </c>
      <c r="H78" s="11">
        <v>39325</v>
      </c>
      <c r="I78" s="11">
        <v>39141</v>
      </c>
      <c r="J78" s="11">
        <v>13758</v>
      </c>
      <c r="K78" s="8">
        <v>30</v>
      </c>
      <c r="L78" s="8" t="s">
        <v>129</v>
      </c>
      <c r="M78" s="5"/>
    </row>
    <row r="79" spans="1:13">
      <c r="A79" s="1">
        <v>64</v>
      </c>
      <c r="B79" s="2"/>
      <c r="C79" s="10" t="s">
        <v>188</v>
      </c>
      <c r="D79" s="4"/>
      <c r="E79" s="5">
        <v>854.84365332413154</v>
      </c>
      <c r="F79" s="5">
        <v>854.84365332413154</v>
      </c>
      <c r="G79" s="6">
        <v>854.84365332413154</v>
      </c>
      <c r="H79" s="11">
        <v>38901</v>
      </c>
      <c r="I79" s="11">
        <v>38922</v>
      </c>
      <c r="J79" s="11">
        <v>43080</v>
      </c>
      <c r="K79" s="8">
        <v>10</v>
      </c>
      <c r="L79" s="8">
        <v>11</v>
      </c>
      <c r="M79" s="5"/>
    </row>
    <row r="80" spans="1:13">
      <c r="A80" s="1">
        <v>65</v>
      </c>
      <c r="B80" s="2"/>
      <c r="C80" s="10" t="s">
        <v>189</v>
      </c>
      <c r="D80" s="4"/>
      <c r="E80" s="5">
        <v>651.19150930796684</v>
      </c>
      <c r="F80" s="5">
        <v>651.19150930796684</v>
      </c>
      <c r="G80" s="6">
        <v>651.19150930796684</v>
      </c>
      <c r="H80" s="11">
        <v>38946</v>
      </c>
      <c r="I80" s="11">
        <v>38905</v>
      </c>
      <c r="J80" s="11">
        <v>43072</v>
      </c>
      <c r="K80" s="8">
        <v>10</v>
      </c>
      <c r="L80" s="8" t="s">
        <v>129</v>
      </c>
      <c r="M80" s="5"/>
    </row>
    <row r="81" spans="1:13">
      <c r="A81" s="1">
        <v>66</v>
      </c>
      <c r="B81" s="2"/>
      <c r="C81" s="10" t="s">
        <v>190</v>
      </c>
      <c r="D81" s="4"/>
      <c r="E81" s="5">
        <v>2297.7040882599149</v>
      </c>
      <c r="F81" s="5">
        <v>2297.7040882599149</v>
      </c>
      <c r="G81" s="6">
        <v>2297.7040882599149</v>
      </c>
      <c r="H81" s="11">
        <v>39141</v>
      </c>
      <c r="I81" s="11">
        <v>38544</v>
      </c>
      <c r="J81" s="11">
        <v>42401</v>
      </c>
      <c r="K81" s="8">
        <v>10</v>
      </c>
      <c r="L81" s="8" t="s">
        <v>129</v>
      </c>
      <c r="M81" s="5"/>
    </row>
    <row r="82" spans="1:13">
      <c r="A82" s="1">
        <v>67</v>
      </c>
      <c r="B82" s="2"/>
      <c r="C82" s="10" t="s">
        <v>191</v>
      </c>
      <c r="D82" s="4"/>
      <c r="E82" s="5">
        <v>1024.2505842841997</v>
      </c>
      <c r="F82" s="5">
        <v>1024.2505842841997</v>
      </c>
      <c r="G82" s="6">
        <v>1024.2505842841997</v>
      </c>
      <c r="H82" s="11">
        <v>38288</v>
      </c>
      <c r="I82" s="11">
        <v>38288</v>
      </c>
      <c r="J82" s="11">
        <v>41934</v>
      </c>
      <c r="K82" s="8">
        <v>9</v>
      </c>
      <c r="L82" s="8">
        <v>6</v>
      </c>
      <c r="M82" s="5"/>
    </row>
    <row r="83" spans="1:13">
      <c r="A83" s="1">
        <v>68</v>
      </c>
      <c r="B83" s="2"/>
      <c r="C83" s="10" t="s">
        <v>192</v>
      </c>
      <c r="D83" s="4"/>
      <c r="E83" s="5">
        <v>442.95577637886186</v>
      </c>
      <c r="F83" s="5">
        <v>442.95577637886186</v>
      </c>
      <c r="G83" s="6">
        <v>442.95577637886186</v>
      </c>
      <c r="H83" s="11">
        <v>40108</v>
      </c>
      <c r="I83" s="11">
        <v>40127</v>
      </c>
      <c r="J83" s="11">
        <v>43864</v>
      </c>
      <c r="K83" s="8">
        <v>10</v>
      </c>
      <c r="L83" s="8">
        <v>3</v>
      </c>
      <c r="M83" s="5"/>
    </row>
    <row r="84" spans="1:13">
      <c r="A84" s="1">
        <v>69</v>
      </c>
      <c r="B84" s="2"/>
      <c r="C84" s="10" t="s">
        <v>193</v>
      </c>
      <c r="D84" s="4"/>
      <c r="E84" s="5">
        <v>3248.4152929735242</v>
      </c>
      <c r="F84" s="5">
        <v>3248.4152929735242</v>
      </c>
      <c r="G84" s="6">
        <v>3248.4152929735242</v>
      </c>
      <c r="H84" s="11">
        <v>38121</v>
      </c>
      <c r="I84" s="11">
        <v>38121</v>
      </c>
      <c r="J84" s="11">
        <v>41773</v>
      </c>
      <c r="K84" s="8">
        <v>10</v>
      </c>
      <c r="L84" s="8" t="s">
        <v>129</v>
      </c>
      <c r="M84" s="5"/>
    </row>
    <row r="85" spans="1:13">
      <c r="A85" s="1">
        <v>70</v>
      </c>
      <c r="B85" s="2"/>
      <c r="C85" s="10" t="s">
        <v>194</v>
      </c>
      <c r="D85" s="4"/>
      <c r="E85" s="5">
        <v>6180.43079790719</v>
      </c>
      <c r="F85" s="5">
        <v>6180.43079790719</v>
      </c>
      <c r="G85" s="6">
        <v>6180.43079790719</v>
      </c>
      <c r="H85" s="11">
        <v>38350</v>
      </c>
      <c r="I85" s="11">
        <v>38350</v>
      </c>
      <c r="J85" s="11">
        <v>41791</v>
      </c>
      <c r="K85" s="8">
        <v>9</v>
      </c>
      <c r="L85" s="8" t="s">
        <v>129</v>
      </c>
      <c r="M85" s="5"/>
    </row>
    <row r="86" spans="1:13">
      <c r="A86" s="1">
        <v>71</v>
      </c>
      <c r="B86" s="2"/>
      <c r="C86" s="10" t="s">
        <v>195</v>
      </c>
      <c r="D86" s="4"/>
      <c r="E86" s="5">
        <v>478.38320487826303</v>
      </c>
      <c r="F86" s="5">
        <v>478.38320487826303</v>
      </c>
      <c r="G86" s="6">
        <v>478.38320487826303</v>
      </c>
      <c r="H86" s="11">
        <v>38578</v>
      </c>
      <c r="I86" s="11">
        <v>38578</v>
      </c>
      <c r="J86" s="11">
        <v>42186</v>
      </c>
      <c r="K86" s="8">
        <v>9</v>
      </c>
      <c r="L86" s="8">
        <v>6</v>
      </c>
      <c r="M86" s="5"/>
    </row>
    <row r="87" spans="1:13">
      <c r="A87" s="1">
        <v>72</v>
      </c>
      <c r="B87" s="2"/>
      <c r="C87" s="10" t="s">
        <v>196</v>
      </c>
      <c r="D87" s="4"/>
      <c r="E87" s="5">
        <v>742.96213133272261</v>
      </c>
      <c r="F87" s="5">
        <v>742.96213133272261</v>
      </c>
      <c r="G87" s="6">
        <v>742.96213133272261</v>
      </c>
      <c r="H87" s="11">
        <v>38650</v>
      </c>
      <c r="I87" s="11">
        <v>38507</v>
      </c>
      <c r="J87" s="11">
        <v>42302</v>
      </c>
      <c r="K87" s="8">
        <v>10</v>
      </c>
      <c r="L87" s="8">
        <v>4</v>
      </c>
      <c r="M87" s="5"/>
    </row>
    <row r="88" spans="1:13">
      <c r="A88" s="1">
        <v>73</v>
      </c>
      <c r="B88" s="2"/>
      <c r="C88" s="10" t="s">
        <v>197</v>
      </c>
      <c r="D88" s="4"/>
      <c r="E88" s="5">
        <v>695.69919742766342</v>
      </c>
      <c r="F88" s="5">
        <v>695.69919742766342</v>
      </c>
      <c r="G88" s="6">
        <v>695.69919742766342</v>
      </c>
      <c r="H88" s="11">
        <v>39665</v>
      </c>
      <c r="I88" s="11">
        <v>40209</v>
      </c>
      <c r="J88" s="11">
        <v>43861</v>
      </c>
      <c r="K88" s="8">
        <v>10</v>
      </c>
      <c r="L88" s="8" t="s">
        <v>129</v>
      </c>
      <c r="M88" s="5"/>
    </row>
    <row r="89" spans="1:13">
      <c r="A89" s="1">
        <v>74</v>
      </c>
      <c r="B89" s="2"/>
      <c r="C89" s="10" t="s">
        <v>198</v>
      </c>
      <c r="D89" s="4"/>
      <c r="E89" s="5">
        <v>88.97780772201105</v>
      </c>
      <c r="F89" s="5">
        <v>88.97780772201105</v>
      </c>
      <c r="G89" s="6">
        <v>88.97780772201105</v>
      </c>
      <c r="H89" s="11">
        <v>38457</v>
      </c>
      <c r="I89" s="11">
        <v>38457</v>
      </c>
      <c r="J89" s="11">
        <v>42109</v>
      </c>
      <c r="K89" s="8">
        <v>10</v>
      </c>
      <c r="L89" s="8" t="s">
        <v>129</v>
      </c>
      <c r="M89" s="5"/>
    </row>
    <row r="90" spans="1:13">
      <c r="A90" s="1">
        <v>75</v>
      </c>
      <c r="B90" s="2"/>
      <c r="C90" s="10" t="s">
        <v>199</v>
      </c>
      <c r="D90" s="4"/>
      <c r="E90" s="5">
        <v>1356.2309014713248</v>
      </c>
      <c r="F90" s="5">
        <v>1356.2309014713248</v>
      </c>
      <c r="G90" s="6">
        <v>1356.2309014713248</v>
      </c>
      <c r="H90" s="11">
        <v>38404</v>
      </c>
      <c r="I90" s="11">
        <v>38290</v>
      </c>
      <c r="J90" s="11">
        <v>42056</v>
      </c>
      <c r="K90" s="8">
        <v>10</v>
      </c>
      <c r="L90" s="8">
        <v>4</v>
      </c>
      <c r="M90" s="5"/>
    </row>
    <row r="91" spans="1:13">
      <c r="A91" s="1">
        <v>76</v>
      </c>
      <c r="B91" s="2"/>
      <c r="C91" s="10" t="s">
        <v>200</v>
      </c>
      <c r="D91" s="4"/>
      <c r="E91" s="5">
        <v>225.93660763436901</v>
      </c>
      <c r="F91" s="5">
        <v>225.93660763436901</v>
      </c>
      <c r="G91" s="6">
        <v>225.93660763436901</v>
      </c>
      <c r="H91" s="11">
        <v>38714</v>
      </c>
      <c r="I91" s="11">
        <v>38596</v>
      </c>
      <c r="J91" s="11">
        <v>42732</v>
      </c>
      <c r="K91" s="8">
        <v>11</v>
      </c>
      <c r="L91" s="8">
        <v>3</v>
      </c>
      <c r="M91" s="5"/>
    </row>
    <row r="92" spans="1:13">
      <c r="A92" s="1">
        <v>77</v>
      </c>
      <c r="B92" s="2"/>
      <c r="C92" s="10" t="s">
        <v>201</v>
      </c>
      <c r="D92" s="4"/>
      <c r="E92" s="5">
        <v>845.53588783341672</v>
      </c>
      <c r="F92" s="5">
        <v>845.53588783341672</v>
      </c>
      <c r="G92" s="6">
        <v>845.53588783341672</v>
      </c>
      <c r="H92" s="11">
        <v>38449</v>
      </c>
      <c r="I92" s="11">
        <v>38449</v>
      </c>
      <c r="J92" s="11">
        <v>42101</v>
      </c>
      <c r="K92" s="8">
        <v>10</v>
      </c>
      <c r="L92" s="8" t="s">
        <v>129</v>
      </c>
      <c r="M92" s="5"/>
    </row>
    <row r="93" spans="1:13">
      <c r="A93" s="1">
        <v>78</v>
      </c>
      <c r="B93" s="2"/>
      <c r="C93" s="10" t="s">
        <v>202</v>
      </c>
      <c r="D93" s="4"/>
      <c r="E93" s="5">
        <v>64.243656167361166</v>
      </c>
      <c r="F93" s="5">
        <v>64.243656167361166</v>
      </c>
      <c r="G93" s="6">
        <v>64.243656167361166</v>
      </c>
      <c r="H93" s="11">
        <v>38088</v>
      </c>
      <c r="I93" s="11">
        <v>38088</v>
      </c>
      <c r="J93" s="11">
        <v>41740</v>
      </c>
      <c r="K93" s="8">
        <v>10</v>
      </c>
      <c r="L93" s="8" t="s">
        <v>129</v>
      </c>
      <c r="M93" s="5"/>
    </row>
    <row r="94" spans="1:13">
      <c r="A94" s="1">
        <v>79</v>
      </c>
      <c r="B94" s="2"/>
      <c r="C94" s="10" t="s">
        <v>203</v>
      </c>
      <c r="D94" s="4"/>
      <c r="E94" s="5">
        <v>4744.4983196821795</v>
      </c>
      <c r="F94" s="5">
        <v>4744.4983196821795</v>
      </c>
      <c r="G94" s="6">
        <v>4744.4983196821795</v>
      </c>
      <c r="H94" s="11">
        <v>39272</v>
      </c>
      <c r="I94" s="11">
        <v>39222</v>
      </c>
      <c r="J94" s="11">
        <v>42925</v>
      </c>
      <c r="K94" s="8">
        <v>10</v>
      </c>
      <c r="L94" s="8">
        <v>2</v>
      </c>
      <c r="M94" s="5"/>
    </row>
    <row r="95" spans="1:13">
      <c r="A95" s="1">
        <v>80</v>
      </c>
      <c r="B95" s="2"/>
      <c r="C95" s="10" t="s">
        <v>204</v>
      </c>
      <c r="D95" s="4"/>
      <c r="E95" s="5">
        <v>952.35885570840162</v>
      </c>
      <c r="F95" s="5">
        <v>952.35885570840162</v>
      </c>
      <c r="G95" s="6">
        <v>952.35885570840162</v>
      </c>
      <c r="H95" s="11">
        <v>39030</v>
      </c>
      <c r="I95" s="11">
        <v>38579</v>
      </c>
      <c r="J95" s="11">
        <v>42683</v>
      </c>
      <c r="K95" s="8">
        <v>11</v>
      </c>
      <c r="L95" s="8">
        <v>3</v>
      </c>
      <c r="M95" s="5"/>
    </row>
    <row r="96" spans="1:13">
      <c r="A96" s="1">
        <v>82</v>
      </c>
      <c r="B96" s="2"/>
      <c r="C96" s="10" t="s">
        <v>205</v>
      </c>
      <c r="D96" s="4"/>
      <c r="E96" s="5">
        <v>81.016483239423536</v>
      </c>
      <c r="F96" s="5">
        <v>81.016483239423536</v>
      </c>
      <c r="G96" s="6">
        <v>81.016483239423536</v>
      </c>
      <c r="H96" s="11">
        <v>38627</v>
      </c>
      <c r="I96" s="11">
        <v>38627</v>
      </c>
      <c r="J96" s="11">
        <v>42279</v>
      </c>
      <c r="K96" s="8">
        <v>10</v>
      </c>
      <c r="L96" s="8" t="s">
        <v>129</v>
      </c>
      <c r="M96" s="5"/>
    </row>
    <row r="97" spans="1:13">
      <c r="A97" s="1">
        <v>83</v>
      </c>
      <c r="B97" s="2"/>
      <c r="C97" s="10" t="s">
        <v>206</v>
      </c>
      <c r="D97" s="4"/>
      <c r="E97" s="5">
        <v>55.171300753944188</v>
      </c>
      <c r="F97" s="5">
        <v>55.171300753944188</v>
      </c>
      <c r="G97" s="6">
        <v>55.171300753944188</v>
      </c>
      <c r="H97" s="11">
        <v>38562</v>
      </c>
      <c r="I97" s="11">
        <v>38562</v>
      </c>
      <c r="J97" s="11">
        <v>42214</v>
      </c>
      <c r="K97" s="8">
        <v>10</v>
      </c>
      <c r="L97" s="8" t="s">
        <v>129</v>
      </c>
      <c r="M97" s="5"/>
    </row>
    <row r="98" spans="1:13">
      <c r="A98" s="1">
        <v>84</v>
      </c>
      <c r="B98" s="2"/>
      <c r="C98" s="10" t="s">
        <v>207</v>
      </c>
      <c r="D98" s="4"/>
      <c r="E98" s="5">
        <v>361.21169715897184</v>
      </c>
      <c r="F98" s="5">
        <v>361.21169715897184</v>
      </c>
      <c r="G98" s="6">
        <v>361.21169715897184</v>
      </c>
      <c r="H98" s="11">
        <v>39084</v>
      </c>
      <c r="I98" s="11">
        <v>38888</v>
      </c>
      <c r="J98" s="11">
        <v>42737</v>
      </c>
      <c r="K98" s="8">
        <v>10</v>
      </c>
      <c r="L98" s="8">
        <v>7</v>
      </c>
      <c r="M98" s="5"/>
    </row>
    <row r="99" spans="1:13">
      <c r="A99" s="1">
        <v>87</v>
      </c>
      <c r="B99" s="2"/>
      <c r="C99" s="10" t="s">
        <v>208</v>
      </c>
      <c r="D99" s="4"/>
      <c r="E99" s="5">
        <v>778.68199315429092</v>
      </c>
      <c r="F99" s="5">
        <v>778.68199315429092</v>
      </c>
      <c r="G99" s="6">
        <v>778.68199315429092</v>
      </c>
      <c r="H99" s="11">
        <v>38692</v>
      </c>
      <c r="I99" s="11">
        <v>38488</v>
      </c>
      <c r="J99" s="11">
        <v>42344</v>
      </c>
      <c r="K99" s="8">
        <v>10</v>
      </c>
      <c r="L99" s="8" t="s">
        <v>209</v>
      </c>
      <c r="M99" s="5"/>
    </row>
    <row r="100" spans="1:13">
      <c r="A100" s="1">
        <v>90</v>
      </c>
      <c r="B100" s="2"/>
      <c r="C100" s="10" t="s">
        <v>210</v>
      </c>
      <c r="D100" s="4"/>
      <c r="E100" s="5">
        <v>136.54948633749902</v>
      </c>
      <c r="F100" s="5">
        <v>136.54948633749902</v>
      </c>
      <c r="G100" s="6">
        <v>136.54948633749902</v>
      </c>
      <c r="H100" s="11">
        <v>38547</v>
      </c>
      <c r="I100" s="11">
        <v>38547</v>
      </c>
      <c r="J100" s="11">
        <v>42199</v>
      </c>
      <c r="K100" s="8">
        <v>10</v>
      </c>
      <c r="L100" s="8" t="s">
        <v>129</v>
      </c>
      <c r="M100" s="5"/>
    </row>
    <row r="101" spans="1:13">
      <c r="A101" s="1">
        <v>91</v>
      </c>
      <c r="B101" s="2"/>
      <c r="C101" s="10" t="s">
        <v>211</v>
      </c>
      <c r="D101" s="4"/>
      <c r="E101" s="5">
        <v>149.05650890033743</v>
      </c>
      <c r="F101" s="5">
        <v>149.05650890033743</v>
      </c>
      <c r="G101" s="6">
        <v>149.05650890033743</v>
      </c>
      <c r="H101" s="11">
        <v>38845</v>
      </c>
      <c r="I101" s="11">
        <v>38815</v>
      </c>
      <c r="J101" s="11">
        <v>42498</v>
      </c>
      <c r="K101" s="8">
        <v>10</v>
      </c>
      <c r="L101" s="8">
        <v>1</v>
      </c>
      <c r="M101" s="5"/>
    </row>
    <row r="102" spans="1:13">
      <c r="A102" s="1">
        <v>92</v>
      </c>
      <c r="B102" s="2"/>
      <c r="C102" s="10" t="s">
        <v>212</v>
      </c>
      <c r="D102" s="4"/>
      <c r="E102" s="5">
        <v>840.16985810708672</v>
      </c>
      <c r="F102" s="5">
        <v>840.16985810708672</v>
      </c>
      <c r="G102" s="6">
        <v>840.16985810708672</v>
      </c>
      <c r="H102" s="11">
        <v>38700</v>
      </c>
      <c r="I102" s="11">
        <v>38519</v>
      </c>
      <c r="J102" s="11">
        <v>42718</v>
      </c>
      <c r="K102" s="8">
        <v>11</v>
      </c>
      <c r="L102" s="8">
        <v>6</v>
      </c>
      <c r="M102" s="5"/>
    </row>
    <row r="103" spans="1:13">
      <c r="A103" s="1">
        <v>93</v>
      </c>
      <c r="B103" s="2"/>
      <c r="C103" s="10" t="s">
        <v>213</v>
      </c>
      <c r="D103" s="4"/>
      <c r="E103" s="5">
        <v>1190.832225792527</v>
      </c>
      <c r="F103" s="5">
        <v>1190.832225792527</v>
      </c>
      <c r="G103" s="6">
        <v>1190.832225792527</v>
      </c>
      <c r="H103" s="11">
        <v>38623</v>
      </c>
      <c r="I103" s="11">
        <v>38623</v>
      </c>
      <c r="J103" s="11">
        <v>42275</v>
      </c>
      <c r="K103" s="8">
        <v>10</v>
      </c>
      <c r="L103" s="8" t="s">
        <v>129</v>
      </c>
      <c r="M103" s="5"/>
    </row>
    <row r="104" spans="1:13">
      <c r="A104" s="1">
        <v>94</v>
      </c>
      <c r="B104" s="2"/>
      <c r="C104" s="10" t="s">
        <v>214</v>
      </c>
      <c r="D104" s="4"/>
      <c r="E104" s="5">
        <v>119.6755897378431</v>
      </c>
      <c r="F104" s="5">
        <v>119.6755897378431</v>
      </c>
      <c r="G104" s="6">
        <v>119.6755897378431</v>
      </c>
      <c r="H104" s="11">
        <v>38350</v>
      </c>
      <c r="I104" s="11">
        <v>38350</v>
      </c>
      <c r="J104" s="11">
        <v>42369</v>
      </c>
      <c r="K104" s="8">
        <v>11</v>
      </c>
      <c r="L104" s="8" t="s">
        <v>129</v>
      </c>
      <c r="M104" s="5"/>
    </row>
    <row r="105" spans="1:13">
      <c r="A105" s="1">
        <v>95</v>
      </c>
      <c r="B105" s="2"/>
      <c r="C105" s="10" t="s">
        <v>215</v>
      </c>
      <c r="D105" s="4"/>
      <c r="E105" s="5">
        <v>256.00791664239603</v>
      </c>
      <c r="F105" s="5">
        <v>256.00791664239603</v>
      </c>
      <c r="G105" s="6">
        <v>256.00791664239603</v>
      </c>
      <c r="H105" s="11">
        <v>38676</v>
      </c>
      <c r="I105" s="11">
        <v>38625</v>
      </c>
      <c r="J105" s="11">
        <v>42734</v>
      </c>
      <c r="K105" s="8">
        <v>10</v>
      </c>
      <c r="L105" s="8">
        <v>9</v>
      </c>
      <c r="M105" s="5"/>
    </row>
    <row r="106" spans="1:13">
      <c r="A106" s="1">
        <v>98</v>
      </c>
      <c r="B106" s="2"/>
      <c r="C106" s="10" t="s">
        <v>216</v>
      </c>
      <c r="D106" s="4"/>
      <c r="E106" s="5">
        <v>1378.283578367447</v>
      </c>
      <c r="F106" s="5">
        <v>1378.283578367447</v>
      </c>
      <c r="G106" s="6">
        <v>1378.283578367447</v>
      </c>
      <c r="H106" s="11">
        <v>38564</v>
      </c>
      <c r="I106" s="11">
        <v>38564</v>
      </c>
      <c r="J106" s="11">
        <v>42353</v>
      </c>
      <c r="K106" s="8">
        <v>10</v>
      </c>
      <c r="L106" s="8" t="s">
        <v>129</v>
      </c>
      <c r="M106" s="5"/>
    </row>
    <row r="107" spans="1:13">
      <c r="A107" s="1">
        <v>99</v>
      </c>
      <c r="B107" s="2"/>
      <c r="C107" s="10" t="s">
        <v>217</v>
      </c>
      <c r="D107" s="4"/>
      <c r="E107" s="5">
        <v>4802.4844327767278</v>
      </c>
      <c r="F107" s="5">
        <v>4802.4844327767278</v>
      </c>
      <c r="G107" s="6">
        <v>4802.4844327767278</v>
      </c>
      <c r="H107" s="11">
        <v>38533</v>
      </c>
      <c r="I107" s="11">
        <v>38486</v>
      </c>
      <c r="J107" s="11">
        <v>42005</v>
      </c>
      <c r="K107" s="8">
        <v>9</v>
      </c>
      <c r="L107" s="8" t="s">
        <v>129</v>
      </c>
      <c r="M107" s="5"/>
    </row>
    <row r="108" spans="1:13">
      <c r="A108" s="1">
        <v>100</v>
      </c>
      <c r="B108" s="2"/>
      <c r="C108" s="10" t="s">
        <v>218</v>
      </c>
      <c r="D108" s="4"/>
      <c r="E108" s="5">
        <v>2340.1224614071662</v>
      </c>
      <c r="F108" s="5">
        <v>2340.1224614071662</v>
      </c>
      <c r="G108" s="6">
        <v>2340.1224614071662</v>
      </c>
      <c r="H108" s="11">
        <v>39861</v>
      </c>
      <c r="I108" s="11">
        <v>40357</v>
      </c>
      <c r="J108" s="11">
        <v>45964</v>
      </c>
      <c r="K108" s="8">
        <v>17</v>
      </c>
      <c r="L108" s="8">
        <v>11</v>
      </c>
      <c r="M108" s="5"/>
    </row>
    <row r="109" spans="1:13">
      <c r="A109" s="1">
        <v>101</v>
      </c>
      <c r="B109" s="2"/>
      <c r="C109" s="10" t="s">
        <v>219</v>
      </c>
      <c r="D109" s="4"/>
      <c r="E109" s="5">
        <v>1954.7442537035984</v>
      </c>
      <c r="F109" s="5">
        <v>1954.7442537035984</v>
      </c>
      <c r="G109" s="6">
        <v>1954.7442537035984</v>
      </c>
      <c r="H109" s="11">
        <v>40310</v>
      </c>
      <c r="I109" s="11">
        <v>38869</v>
      </c>
      <c r="J109" s="11">
        <v>45642</v>
      </c>
      <c r="K109" s="8">
        <v>17</v>
      </c>
      <c r="L109" s="8" t="s">
        <v>129</v>
      </c>
      <c r="M109" s="5"/>
    </row>
    <row r="110" spans="1:13">
      <c r="A110" s="1">
        <v>102</v>
      </c>
      <c r="B110" s="2"/>
      <c r="C110" s="10" t="s">
        <v>220</v>
      </c>
      <c r="D110" s="4"/>
      <c r="E110" s="5">
        <v>738.18006218137998</v>
      </c>
      <c r="F110" s="5">
        <v>738.18006218137998</v>
      </c>
      <c r="G110" s="6">
        <v>738.18006218137998</v>
      </c>
      <c r="H110" s="11">
        <v>39097</v>
      </c>
      <c r="I110" s="11">
        <v>39113</v>
      </c>
      <c r="J110" s="11">
        <v>43452</v>
      </c>
      <c r="K110" s="8">
        <v>12</v>
      </c>
      <c r="L110" s="8">
        <v>4</v>
      </c>
      <c r="M110" s="5"/>
    </row>
    <row r="111" spans="1:13">
      <c r="A111" s="1">
        <v>103</v>
      </c>
      <c r="B111" s="2"/>
      <c r="C111" s="10" t="s">
        <v>221</v>
      </c>
      <c r="D111" s="4"/>
      <c r="E111" s="5">
        <v>173.86998499700266</v>
      </c>
      <c r="F111" s="5">
        <v>173.86998499700266</v>
      </c>
      <c r="G111" s="6">
        <v>173.86998499700266</v>
      </c>
      <c r="H111" s="11">
        <v>38616</v>
      </c>
      <c r="I111" s="11">
        <v>38616</v>
      </c>
      <c r="J111" s="11">
        <v>42430</v>
      </c>
      <c r="K111" s="8">
        <v>10</v>
      </c>
      <c r="L111" s="8" t="s">
        <v>129</v>
      </c>
      <c r="M111" s="5"/>
    </row>
    <row r="112" spans="1:13">
      <c r="A112" s="1">
        <v>104</v>
      </c>
      <c r="B112" s="2"/>
      <c r="C112" s="10" t="s">
        <v>222</v>
      </c>
      <c r="D112" s="4"/>
      <c r="E112" s="5">
        <v>7533.6291326661994</v>
      </c>
      <c r="F112" s="5">
        <v>7533.6291326661994</v>
      </c>
      <c r="G112" s="6">
        <v>7533.6291326661994</v>
      </c>
      <c r="H112" s="11">
        <v>40817</v>
      </c>
      <c r="I112" s="11">
        <v>38568</v>
      </c>
      <c r="J112" s="11">
        <v>47392</v>
      </c>
      <c r="K112" s="8">
        <v>23</v>
      </c>
      <c r="L112" s="8">
        <v>8</v>
      </c>
      <c r="M112" s="5"/>
    </row>
    <row r="113" spans="1:13">
      <c r="A113" s="1">
        <v>105</v>
      </c>
      <c r="B113" s="2"/>
      <c r="C113" s="10" t="s">
        <v>223</v>
      </c>
      <c r="D113" s="4"/>
      <c r="E113" s="5">
        <v>18354.804749178758</v>
      </c>
      <c r="F113" s="5">
        <v>18354.804749178758</v>
      </c>
      <c r="G113" s="6">
        <v>18354.804749178758</v>
      </c>
      <c r="H113" s="11">
        <v>38644</v>
      </c>
      <c r="I113" s="11">
        <v>38644</v>
      </c>
      <c r="J113" s="11">
        <v>42125</v>
      </c>
      <c r="K113" s="8">
        <v>9</v>
      </c>
      <c r="L113" s="8" t="s">
        <v>129</v>
      </c>
      <c r="M113" s="5"/>
    </row>
    <row r="114" spans="1:13">
      <c r="A114" s="1"/>
      <c r="B114" s="2"/>
      <c r="C114" s="10"/>
      <c r="D114" s="4"/>
      <c r="E114" s="5"/>
      <c r="F114" s="5"/>
      <c r="G114" s="6"/>
      <c r="H114" s="11"/>
      <c r="I114" s="11"/>
      <c r="J114" s="11"/>
      <c r="K114" s="8"/>
      <c r="L114" s="8"/>
      <c r="M114" s="5"/>
    </row>
    <row r="115" spans="1:13">
      <c r="A115" s="1"/>
      <c r="B115" s="2"/>
      <c r="C115" s="10" t="s">
        <v>69</v>
      </c>
      <c r="D115" s="4"/>
      <c r="E115" s="5">
        <v>66051.661328054557</v>
      </c>
      <c r="F115" s="5">
        <v>66051.661328054557</v>
      </c>
      <c r="G115" s="6">
        <v>66051.661328054557</v>
      </c>
      <c r="H115" s="11"/>
      <c r="I115" s="11"/>
      <c r="J115" s="11"/>
      <c r="K115" s="8"/>
      <c r="L115" s="8"/>
      <c r="M115" s="5"/>
    </row>
    <row r="116" spans="1:13">
      <c r="A116" s="1">
        <v>106</v>
      </c>
      <c r="B116" s="2"/>
      <c r="C116" s="10" t="s">
        <v>224</v>
      </c>
      <c r="D116" s="4"/>
      <c r="E116" s="5">
        <v>3061.0937005715255</v>
      </c>
      <c r="F116" s="5">
        <v>3061.0937005715255</v>
      </c>
      <c r="G116" s="6">
        <v>3061.0937005715255</v>
      </c>
      <c r="H116" s="11">
        <v>39073</v>
      </c>
      <c r="I116" s="11">
        <v>39113</v>
      </c>
      <c r="J116" s="11">
        <v>42551</v>
      </c>
      <c r="K116" s="8">
        <v>9</v>
      </c>
      <c r="L116" s="8">
        <v>4</v>
      </c>
      <c r="M116" s="5"/>
    </row>
    <row r="117" spans="1:13">
      <c r="A117" s="1">
        <v>107</v>
      </c>
      <c r="B117" s="2"/>
      <c r="C117" s="10" t="s">
        <v>225</v>
      </c>
      <c r="D117" s="4"/>
      <c r="E117" s="5">
        <v>838.83421578730463</v>
      </c>
      <c r="F117" s="5">
        <v>838.83421578730463</v>
      </c>
      <c r="G117" s="6">
        <v>838.83421578730463</v>
      </c>
      <c r="H117" s="11">
        <v>39258</v>
      </c>
      <c r="I117" s="11">
        <v>39097</v>
      </c>
      <c r="J117" s="11">
        <v>42580</v>
      </c>
      <c r="K117" s="8">
        <v>9</v>
      </c>
      <c r="L117" s="8" t="s">
        <v>129</v>
      </c>
      <c r="M117" s="5"/>
    </row>
    <row r="118" spans="1:13">
      <c r="A118" s="1">
        <v>108</v>
      </c>
      <c r="B118" s="2"/>
      <c r="C118" s="10" t="s">
        <v>226</v>
      </c>
      <c r="D118" s="4"/>
      <c r="E118" s="5">
        <v>6693.2795530185313</v>
      </c>
      <c r="F118" s="5">
        <v>6693.2795530185313</v>
      </c>
      <c r="G118" s="6">
        <v>6693.2795530185313</v>
      </c>
      <c r="H118" s="11">
        <v>38728</v>
      </c>
      <c r="I118" s="11">
        <v>38728</v>
      </c>
      <c r="J118" s="11">
        <v>42551</v>
      </c>
      <c r="K118" s="8">
        <v>9</v>
      </c>
      <c r="L118" s="8">
        <v>11</v>
      </c>
      <c r="M118" s="5"/>
    </row>
    <row r="119" spans="1:13">
      <c r="A119" s="1">
        <v>110</v>
      </c>
      <c r="B119" s="2"/>
      <c r="C119" s="10" t="s">
        <v>227</v>
      </c>
      <c r="D119" s="4"/>
      <c r="E119" s="5">
        <v>266.45530930445881</v>
      </c>
      <c r="F119" s="5">
        <v>266.45530930445881</v>
      </c>
      <c r="G119" s="6">
        <v>266.45530930445881</v>
      </c>
      <c r="H119" s="11">
        <v>39244</v>
      </c>
      <c r="I119" s="11">
        <v>39168</v>
      </c>
      <c r="J119" s="11">
        <v>42897</v>
      </c>
      <c r="K119" s="8">
        <v>10</v>
      </c>
      <c r="L119" s="8">
        <v>3</v>
      </c>
      <c r="M119" s="5"/>
    </row>
    <row r="120" spans="1:13">
      <c r="A120" s="1">
        <v>111</v>
      </c>
      <c r="B120" s="2"/>
      <c r="C120" s="10" t="s">
        <v>228</v>
      </c>
      <c r="D120" s="4"/>
      <c r="E120" s="5">
        <v>127.86984741339919</v>
      </c>
      <c r="F120" s="5">
        <v>127.86984741339919</v>
      </c>
      <c r="G120" s="6">
        <v>127.86984741339919</v>
      </c>
      <c r="H120" s="11">
        <v>39844</v>
      </c>
      <c r="I120" s="11">
        <v>40208</v>
      </c>
      <c r="J120" s="11">
        <v>43860</v>
      </c>
      <c r="K120" s="8">
        <v>10</v>
      </c>
      <c r="L120" s="8" t="s">
        <v>129</v>
      </c>
      <c r="M120" s="5"/>
    </row>
    <row r="121" spans="1:13">
      <c r="A121" s="1">
        <v>112</v>
      </c>
      <c r="B121" s="2"/>
      <c r="C121" s="10" t="s">
        <v>229</v>
      </c>
      <c r="D121" s="4"/>
      <c r="E121" s="5">
        <v>1251.3277550800774</v>
      </c>
      <c r="F121" s="5">
        <v>1251.3277550800774</v>
      </c>
      <c r="G121" s="6">
        <v>1251.3277550800774</v>
      </c>
      <c r="H121" s="11">
        <v>40209</v>
      </c>
      <c r="I121" s="11">
        <v>38621</v>
      </c>
      <c r="J121" s="11">
        <v>44196</v>
      </c>
      <c r="K121" s="8">
        <v>15</v>
      </c>
      <c r="L121" s="8">
        <v>3</v>
      </c>
      <c r="M121" s="5"/>
    </row>
    <row r="122" spans="1:13">
      <c r="A122" s="1">
        <v>113</v>
      </c>
      <c r="B122" s="2"/>
      <c r="C122" s="10" t="s">
        <v>230</v>
      </c>
      <c r="D122" s="4"/>
      <c r="E122" s="5">
        <v>1028.9345100232661</v>
      </c>
      <c r="F122" s="5">
        <v>1028.9345100232661</v>
      </c>
      <c r="G122" s="6">
        <v>1028.9345100232661</v>
      </c>
      <c r="H122" s="11">
        <v>39083</v>
      </c>
      <c r="I122" s="11">
        <v>39083</v>
      </c>
      <c r="J122" s="11">
        <v>42736</v>
      </c>
      <c r="K122" s="8">
        <v>10</v>
      </c>
      <c r="L122" s="8" t="s">
        <v>129</v>
      </c>
      <c r="M122" s="5"/>
    </row>
    <row r="123" spans="1:13">
      <c r="A123" s="1">
        <v>114</v>
      </c>
      <c r="B123" s="2"/>
      <c r="C123" s="10" t="s">
        <v>231</v>
      </c>
      <c r="D123" s="4"/>
      <c r="E123" s="5">
        <v>569.86914390289019</v>
      </c>
      <c r="F123" s="5">
        <v>569.86914390289019</v>
      </c>
      <c r="G123" s="6">
        <v>569.86914390289019</v>
      </c>
      <c r="H123" s="11">
        <v>38746</v>
      </c>
      <c r="I123" s="11">
        <v>38746</v>
      </c>
      <c r="J123" s="11">
        <v>42398</v>
      </c>
      <c r="K123" s="8">
        <v>10</v>
      </c>
      <c r="L123" s="8" t="s">
        <v>129</v>
      </c>
      <c r="M123" s="5"/>
    </row>
    <row r="124" spans="1:13">
      <c r="A124" s="1">
        <v>117</v>
      </c>
      <c r="B124" s="2"/>
      <c r="C124" s="10" t="s">
        <v>232</v>
      </c>
      <c r="D124" s="4"/>
      <c r="E124" s="5">
        <v>2109.7756172457521</v>
      </c>
      <c r="F124" s="5">
        <v>2109.7756172457521</v>
      </c>
      <c r="G124" s="6">
        <v>2109.7756172457521</v>
      </c>
      <c r="H124" s="11">
        <v>39450</v>
      </c>
      <c r="I124" s="11">
        <v>39067</v>
      </c>
      <c r="J124" s="11">
        <v>43103</v>
      </c>
      <c r="K124" s="8">
        <v>11</v>
      </c>
      <c r="L124" s="8">
        <v>1</v>
      </c>
      <c r="M124" s="5"/>
    </row>
    <row r="125" spans="1:13">
      <c r="A125" s="1">
        <v>118</v>
      </c>
      <c r="B125" s="2"/>
      <c r="C125" s="10" t="s">
        <v>233</v>
      </c>
      <c r="D125" s="4"/>
      <c r="E125" s="5">
        <v>830.30275225479897</v>
      </c>
      <c r="F125" s="5">
        <v>830.30275225479897</v>
      </c>
      <c r="G125" s="6">
        <v>830.30275225479897</v>
      </c>
      <c r="H125" s="11">
        <v>39287</v>
      </c>
      <c r="I125" s="11">
        <v>39205</v>
      </c>
      <c r="J125" s="11">
        <v>42940</v>
      </c>
      <c r="K125" s="8">
        <v>10</v>
      </c>
      <c r="L125" s="8">
        <v>2</v>
      </c>
      <c r="M125" s="5"/>
    </row>
    <row r="126" spans="1:13">
      <c r="A126" s="1">
        <v>122</v>
      </c>
      <c r="B126" s="2"/>
      <c r="C126" s="10" t="s">
        <v>234</v>
      </c>
      <c r="D126" s="4"/>
      <c r="E126" s="5">
        <v>271.03261457760908</v>
      </c>
      <c r="F126" s="5">
        <v>271.03261457760908</v>
      </c>
      <c r="G126" s="6">
        <v>271.03261457760908</v>
      </c>
      <c r="H126" s="11">
        <v>38901</v>
      </c>
      <c r="I126" s="11">
        <v>38929</v>
      </c>
      <c r="J126" s="11">
        <v>42723</v>
      </c>
      <c r="K126" s="8">
        <v>9</v>
      </c>
      <c r="L126" s="8">
        <v>11</v>
      </c>
      <c r="M126" s="5"/>
    </row>
    <row r="127" spans="1:13">
      <c r="A127" s="1">
        <v>123</v>
      </c>
      <c r="B127" s="2"/>
      <c r="C127" s="10" t="s">
        <v>235</v>
      </c>
      <c r="D127" s="4"/>
      <c r="E127" s="5">
        <v>262.60152181078803</v>
      </c>
      <c r="F127" s="5">
        <v>262.60152181078803</v>
      </c>
      <c r="G127" s="6">
        <v>262.60152181078803</v>
      </c>
      <c r="H127" s="11">
        <v>38919</v>
      </c>
      <c r="I127" s="11">
        <v>39084</v>
      </c>
      <c r="J127" s="11">
        <v>42734</v>
      </c>
      <c r="K127" s="8">
        <v>9</v>
      </c>
      <c r="L127" s="8">
        <v>9</v>
      </c>
      <c r="M127" s="5"/>
    </row>
    <row r="128" spans="1:13">
      <c r="A128" s="1">
        <v>124</v>
      </c>
      <c r="B128" s="2"/>
      <c r="C128" s="10" t="s">
        <v>236</v>
      </c>
      <c r="D128" s="4"/>
      <c r="E128" s="5">
        <v>1374.234964496645</v>
      </c>
      <c r="F128" s="5">
        <v>1374.234964496645</v>
      </c>
      <c r="G128" s="6">
        <v>1374.234964496645</v>
      </c>
      <c r="H128" s="11">
        <v>40163</v>
      </c>
      <c r="I128" s="11">
        <v>38827</v>
      </c>
      <c r="J128" s="11">
        <v>45642</v>
      </c>
      <c r="K128" s="8">
        <v>17</v>
      </c>
      <c r="L128" s="8">
        <v>5</v>
      </c>
      <c r="M128" s="5"/>
    </row>
    <row r="129" spans="1:13">
      <c r="A129" s="1">
        <v>125</v>
      </c>
      <c r="B129" s="2"/>
      <c r="C129" s="10" t="s">
        <v>237</v>
      </c>
      <c r="D129" s="4"/>
      <c r="E129" s="5">
        <v>458.4712829921001</v>
      </c>
      <c r="F129" s="5">
        <v>458.4712829921001</v>
      </c>
      <c r="G129" s="6">
        <v>458.4712829921001</v>
      </c>
      <c r="H129" s="11">
        <v>40527</v>
      </c>
      <c r="I129" s="11">
        <v>40567</v>
      </c>
      <c r="J129" s="11">
        <v>46007</v>
      </c>
      <c r="K129" s="8">
        <v>14</v>
      </c>
      <c r="L129" s="8" t="s">
        <v>129</v>
      </c>
      <c r="M129" s="5"/>
    </row>
    <row r="130" spans="1:13">
      <c r="A130" s="1">
        <v>126</v>
      </c>
      <c r="B130" s="2"/>
      <c r="C130" s="10" t="s">
        <v>238</v>
      </c>
      <c r="D130" s="4"/>
      <c r="E130" s="5">
        <v>8712.6415589076259</v>
      </c>
      <c r="F130" s="5">
        <v>8712.6415589076259</v>
      </c>
      <c r="G130" s="6">
        <v>8712.6415589076259</v>
      </c>
      <c r="H130" s="11">
        <v>39346</v>
      </c>
      <c r="I130" s="11">
        <v>38968</v>
      </c>
      <c r="J130" s="11">
        <v>42705</v>
      </c>
      <c r="K130" s="8">
        <v>10</v>
      </c>
      <c r="L130" s="8" t="s">
        <v>129</v>
      </c>
      <c r="M130" s="5"/>
    </row>
    <row r="131" spans="1:13">
      <c r="A131" s="1">
        <v>127</v>
      </c>
      <c r="B131" s="2"/>
      <c r="C131" s="10" t="s">
        <v>239</v>
      </c>
      <c r="D131" s="4"/>
      <c r="E131" s="5">
        <v>7034.3094420574898</v>
      </c>
      <c r="F131" s="5">
        <v>7034.3094420574898</v>
      </c>
      <c r="G131" s="6">
        <v>7034.3094420574898</v>
      </c>
      <c r="H131" s="11">
        <v>39262</v>
      </c>
      <c r="I131" s="11">
        <v>39262</v>
      </c>
      <c r="J131" s="11">
        <v>42915</v>
      </c>
      <c r="K131" s="8">
        <v>10</v>
      </c>
      <c r="L131" s="8" t="s">
        <v>129</v>
      </c>
      <c r="M131" s="5"/>
    </row>
    <row r="132" spans="1:13">
      <c r="A132" s="1">
        <v>128</v>
      </c>
      <c r="B132" s="2"/>
      <c r="C132" s="10" t="s">
        <v>240</v>
      </c>
      <c r="D132" s="4"/>
      <c r="E132" s="5">
        <v>5101.6663753198554</v>
      </c>
      <c r="F132" s="5">
        <v>5101.6663753198554</v>
      </c>
      <c r="G132" s="6">
        <v>5101.6663753198554</v>
      </c>
      <c r="H132" s="11">
        <v>41852</v>
      </c>
      <c r="I132" s="11">
        <v>38981</v>
      </c>
      <c r="J132" s="11">
        <v>47331</v>
      </c>
      <c r="K132" s="8">
        <v>22</v>
      </c>
      <c r="L132" s="8">
        <v>8</v>
      </c>
      <c r="M132" s="5"/>
    </row>
    <row r="133" spans="1:13">
      <c r="A133" s="1">
        <v>129</v>
      </c>
      <c r="B133" s="2"/>
      <c r="C133" s="10" t="s">
        <v>241</v>
      </c>
      <c r="D133" s="4"/>
      <c r="E133" s="5">
        <v>2837.9405572546002</v>
      </c>
      <c r="F133" s="5">
        <v>2837.9405572546002</v>
      </c>
      <c r="G133" s="6">
        <v>2837.9405572546002</v>
      </c>
      <c r="H133" s="11">
        <v>41061</v>
      </c>
      <c r="I133" s="11">
        <v>40725</v>
      </c>
      <c r="J133" s="11">
        <v>46174</v>
      </c>
      <c r="K133" s="8">
        <v>14</v>
      </c>
      <c r="L133" s="8">
        <v>11</v>
      </c>
      <c r="M133" s="5"/>
    </row>
    <row r="134" spans="1:13">
      <c r="A134" s="1">
        <v>130</v>
      </c>
      <c r="B134" s="2"/>
      <c r="C134" s="10" t="s">
        <v>242</v>
      </c>
      <c r="D134" s="4"/>
      <c r="E134" s="5">
        <v>23221.020606035829</v>
      </c>
      <c r="F134" s="5">
        <v>23221.020606035829</v>
      </c>
      <c r="G134" s="6">
        <v>23221.020606035829</v>
      </c>
      <c r="H134" s="11">
        <v>40250</v>
      </c>
      <c r="I134" s="11">
        <v>38806</v>
      </c>
      <c r="J134" s="11">
        <v>45748</v>
      </c>
      <c r="K134" s="8">
        <v>19</v>
      </c>
      <c r="L134" s="8">
        <v>1</v>
      </c>
      <c r="M134" s="5"/>
    </row>
    <row r="135" spans="1:13">
      <c r="A135" s="1"/>
      <c r="B135" s="2"/>
      <c r="C135" s="10"/>
      <c r="D135" s="4"/>
      <c r="E135" s="5"/>
      <c r="F135" s="5"/>
      <c r="G135" s="6"/>
      <c r="H135" s="11"/>
      <c r="I135" s="11"/>
      <c r="J135" s="11"/>
      <c r="K135" s="8"/>
      <c r="L135" s="8"/>
      <c r="M135" s="5"/>
    </row>
    <row r="136" spans="1:13">
      <c r="A136" s="1"/>
      <c r="B136" s="2"/>
      <c r="C136" s="10"/>
      <c r="D136" s="4"/>
      <c r="E136" s="5"/>
      <c r="F136" s="5"/>
      <c r="G136" s="6"/>
      <c r="H136" s="11"/>
      <c r="I136" s="11"/>
      <c r="J136" s="11"/>
      <c r="K136" s="8"/>
      <c r="L136" s="8"/>
      <c r="M136" s="5"/>
    </row>
    <row r="137" spans="1:13">
      <c r="A137" s="1"/>
      <c r="B137" s="2"/>
      <c r="C137" s="10" t="s">
        <v>79</v>
      </c>
      <c r="D137" s="4"/>
      <c r="E137" s="5">
        <v>43784.906923579751</v>
      </c>
      <c r="F137" s="5">
        <v>43784.906923579751</v>
      </c>
      <c r="G137" s="6">
        <v>43784.906923579751</v>
      </c>
      <c r="H137" s="11"/>
      <c r="I137" s="11"/>
      <c r="J137" s="11"/>
      <c r="K137" s="8"/>
      <c r="L137" s="8"/>
      <c r="M137" s="5"/>
    </row>
    <row r="138" spans="1:13">
      <c r="A138" s="1">
        <v>131</v>
      </c>
      <c r="B138" s="2"/>
      <c r="C138" s="10" t="s">
        <v>243</v>
      </c>
      <c r="D138" s="4"/>
      <c r="E138" s="5">
        <v>5063.3929760386</v>
      </c>
      <c r="F138" s="5">
        <v>5063.3929760386</v>
      </c>
      <c r="G138" s="6">
        <v>5063.3929760386</v>
      </c>
      <c r="H138" s="11">
        <v>42095</v>
      </c>
      <c r="I138" s="11">
        <v>42829</v>
      </c>
      <c r="J138" s="11">
        <v>12145</v>
      </c>
      <c r="K138" s="8">
        <v>15</v>
      </c>
      <c r="L138" s="8">
        <v>6</v>
      </c>
      <c r="M138" s="5"/>
    </row>
    <row r="139" spans="1:13">
      <c r="A139" s="1">
        <v>132</v>
      </c>
      <c r="B139" s="2"/>
      <c r="C139" s="10" t="s">
        <v>244</v>
      </c>
      <c r="D139" s="4"/>
      <c r="E139" s="5">
        <v>521.46340906785917</v>
      </c>
      <c r="F139" s="5">
        <v>521.46340906785917</v>
      </c>
      <c r="G139" s="6">
        <v>521.46340906785917</v>
      </c>
      <c r="H139" s="11">
        <v>39101</v>
      </c>
      <c r="I139" s="11">
        <v>39113</v>
      </c>
      <c r="J139" s="11">
        <v>44925</v>
      </c>
      <c r="K139" s="8">
        <v>15</v>
      </c>
      <c r="L139" s="8">
        <v>10</v>
      </c>
      <c r="M139" s="5"/>
    </row>
    <row r="140" spans="1:13">
      <c r="A140" s="1">
        <v>134</v>
      </c>
      <c r="B140" s="2"/>
      <c r="C140" s="10" t="s">
        <v>245</v>
      </c>
      <c r="D140" s="4"/>
      <c r="E140" s="5">
        <v>3331.0123875301006</v>
      </c>
      <c r="F140" s="5">
        <v>3331.0123875301006</v>
      </c>
      <c r="G140" s="6">
        <v>3331.0123875301006</v>
      </c>
      <c r="H140" s="11">
        <v>41821</v>
      </c>
      <c r="I140" s="11">
        <v>42646</v>
      </c>
      <c r="J140" s="11">
        <v>11966</v>
      </c>
      <c r="K140" s="8">
        <v>15</v>
      </c>
      <c r="L140" s="8">
        <v>6</v>
      </c>
      <c r="M140" s="5"/>
    </row>
    <row r="141" spans="1:13">
      <c r="A141" s="1">
        <v>136</v>
      </c>
      <c r="B141" s="2"/>
      <c r="C141" s="10" t="s">
        <v>246</v>
      </c>
      <c r="D141" s="4"/>
      <c r="E141" s="5">
        <v>37.750794164799778</v>
      </c>
      <c r="F141" s="5">
        <v>37.750794164799778</v>
      </c>
      <c r="G141" s="6">
        <v>37.750794164799778</v>
      </c>
      <c r="H141" s="11">
        <v>39059</v>
      </c>
      <c r="I141" s="11">
        <v>39000</v>
      </c>
      <c r="J141" s="11">
        <v>42734</v>
      </c>
      <c r="K141" s="8">
        <v>9</v>
      </c>
      <c r="L141" s="8">
        <v>11</v>
      </c>
      <c r="M141" s="5"/>
    </row>
    <row r="142" spans="1:13">
      <c r="A142" s="1">
        <v>138</v>
      </c>
      <c r="B142" s="2"/>
      <c r="C142" s="10" t="s">
        <v>247</v>
      </c>
      <c r="D142" s="4"/>
      <c r="E142" s="5">
        <v>478.10140048719688</v>
      </c>
      <c r="F142" s="5">
        <v>478.10140048719688</v>
      </c>
      <c r="G142" s="6">
        <v>478.10140048719688</v>
      </c>
      <c r="H142" s="11">
        <v>39446</v>
      </c>
      <c r="I142" s="11">
        <v>39446</v>
      </c>
      <c r="J142" s="11">
        <v>43099</v>
      </c>
      <c r="K142" s="8">
        <v>9</v>
      </c>
      <c r="L142" s="8">
        <v>9</v>
      </c>
      <c r="M142" s="5"/>
    </row>
    <row r="143" spans="1:13">
      <c r="A143" s="1">
        <v>139</v>
      </c>
      <c r="B143" s="2"/>
      <c r="C143" s="10" t="s">
        <v>248</v>
      </c>
      <c r="D143" s="4"/>
      <c r="E143" s="5">
        <v>2549.6801595734237</v>
      </c>
      <c r="F143" s="5">
        <v>2549.6801595734237</v>
      </c>
      <c r="G143" s="6">
        <v>2549.6801595734237</v>
      </c>
      <c r="H143" s="11">
        <v>40527</v>
      </c>
      <c r="I143" s="11">
        <v>40015</v>
      </c>
      <c r="J143" s="11">
        <v>46008</v>
      </c>
      <c r="K143" s="8">
        <v>15</v>
      </c>
      <c r="L143" s="8">
        <v>2</v>
      </c>
      <c r="M143" s="5"/>
    </row>
    <row r="144" spans="1:13">
      <c r="A144" s="1">
        <v>140</v>
      </c>
      <c r="B144" s="2"/>
      <c r="C144" s="10" t="s">
        <v>249</v>
      </c>
      <c r="D144" s="4"/>
      <c r="E144" s="5">
        <v>727.08125215364782</v>
      </c>
      <c r="F144" s="5">
        <v>727.08125215364782</v>
      </c>
      <c r="G144" s="6">
        <v>727.08125215364782</v>
      </c>
      <c r="H144" s="11">
        <v>40520</v>
      </c>
      <c r="I144" s="11">
        <v>39446</v>
      </c>
      <c r="J144" s="11">
        <v>45656</v>
      </c>
      <c r="K144" s="8">
        <v>16</v>
      </c>
      <c r="L144" s="8">
        <v>9</v>
      </c>
      <c r="M144" s="5"/>
    </row>
    <row r="145" spans="1:13">
      <c r="A145" s="1">
        <v>141</v>
      </c>
      <c r="B145" s="2"/>
      <c r="C145" s="10" t="s">
        <v>250</v>
      </c>
      <c r="D145" s="4"/>
      <c r="E145" s="5">
        <v>1265.4123084073258</v>
      </c>
      <c r="F145" s="5">
        <v>1265.4123084073258</v>
      </c>
      <c r="G145" s="6">
        <v>1265.4123084073258</v>
      </c>
      <c r="H145" s="11">
        <v>40162</v>
      </c>
      <c r="I145" s="11">
        <v>39446</v>
      </c>
      <c r="J145" s="11">
        <v>45656</v>
      </c>
      <c r="K145" s="8">
        <v>16</v>
      </c>
      <c r="L145" s="8">
        <v>9</v>
      </c>
      <c r="M145" s="5"/>
    </row>
    <row r="146" spans="1:13">
      <c r="A146" s="1">
        <v>142</v>
      </c>
      <c r="B146" s="2"/>
      <c r="C146" s="10" t="s">
        <v>251</v>
      </c>
      <c r="D146" s="4"/>
      <c r="E146" s="5">
        <v>4297.2221656431839</v>
      </c>
      <c r="F146" s="5">
        <v>4297.2221656431839</v>
      </c>
      <c r="G146" s="6">
        <v>4297.2221656431839</v>
      </c>
      <c r="H146" s="11">
        <v>40909</v>
      </c>
      <c r="I146" s="11">
        <v>39535</v>
      </c>
      <c r="J146" s="11">
        <v>46871</v>
      </c>
      <c r="K146" s="8">
        <v>20</v>
      </c>
      <c r="L146" s="8" t="s">
        <v>129</v>
      </c>
      <c r="M146" s="5"/>
    </row>
    <row r="147" spans="1:13">
      <c r="A147" s="1">
        <v>143</v>
      </c>
      <c r="B147" s="2"/>
      <c r="C147" s="10" t="s">
        <v>252</v>
      </c>
      <c r="D147" s="4"/>
      <c r="E147" s="5">
        <v>12398.107164333716</v>
      </c>
      <c r="F147" s="5">
        <v>12398.107164333716</v>
      </c>
      <c r="G147" s="6">
        <v>12398.107164333716</v>
      </c>
      <c r="H147" s="11">
        <v>39276</v>
      </c>
      <c r="I147" s="11">
        <v>39276</v>
      </c>
      <c r="J147" s="11">
        <v>42950</v>
      </c>
      <c r="K147" s="8">
        <v>10</v>
      </c>
      <c r="L147" s="8" t="s">
        <v>129</v>
      </c>
      <c r="M147" s="5"/>
    </row>
    <row r="148" spans="1:13">
      <c r="A148" s="1">
        <v>144</v>
      </c>
      <c r="B148" s="2"/>
      <c r="C148" s="10" t="s">
        <v>253</v>
      </c>
      <c r="D148" s="4"/>
      <c r="E148" s="5">
        <v>11355.682802819099</v>
      </c>
      <c r="F148" s="5">
        <v>11355.682802819099</v>
      </c>
      <c r="G148" s="6">
        <v>11355.682802819099</v>
      </c>
      <c r="H148" s="11">
        <v>39206</v>
      </c>
      <c r="I148" s="11">
        <v>38954</v>
      </c>
      <c r="J148" s="11">
        <v>42716</v>
      </c>
      <c r="K148" s="8">
        <v>10</v>
      </c>
      <c r="L148" s="8" t="s">
        <v>129</v>
      </c>
      <c r="M148" s="5"/>
    </row>
    <row r="149" spans="1:13">
      <c r="A149" s="1">
        <v>145</v>
      </c>
      <c r="B149" s="2"/>
      <c r="C149" s="10" t="s">
        <v>254</v>
      </c>
      <c r="D149" s="4"/>
      <c r="E149" s="5">
        <v>1760.0001033608</v>
      </c>
      <c r="F149" s="5">
        <v>1760.0001033608</v>
      </c>
      <c r="G149" s="6">
        <v>1760.0001033608</v>
      </c>
      <c r="H149" s="11">
        <v>41548</v>
      </c>
      <c r="I149" s="11">
        <v>42646</v>
      </c>
      <c r="J149" s="11">
        <v>11597</v>
      </c>
      <c r="K149" s="8">
        <v>14</v>
      </c>
      <c r="L149" s="8">
        <v>6</v>
      </c>
      <c r="M149" s="5"/>
    </row>
    <row r="150" spans="1:13">
      <c r="A150" s="1"/>
      <c r="B150" s="2"/>
      <c r="C150" s="10"/>
      <c r="D150" s="4"/>
      <c r="E150" s="5"/>
      <c r="F150" s="5"/>
      <c r="G150" s="6"/>
      <c r="H150" s="11"/>
      <c r="I150" s="11"/>
      <c r="J150" s="11"/>
      <c r="K150" s="8"/>
      <c r="L150" s="8"/>
      <c r="M150" s="5"/>
    </row>
    <row r="151" spans="1:13">
      <c r="A151" s="1"/>
      <c r="B151" s="2"/>
      <c r="C151" s="10" t="s">
        <v>86</v>
      </c>
      <c r="D151" s="4"/>
      <c r="E151" s="5">
        <v>39798.280493280545</v>
      </c>
      <c r="F151" s="5">
        <v>39798.280493280545</v>
      </c>
      <c r="G151" s="6">
        <v>39798.280493280545</v>
      </c>
      <c r="H151" s="11"/>
      <c r="I151" s="11"/>
      <c r="J151" s="11"/>
      <c r="K151" s="8"/>
      <c r="L151" s="8"/>
      <c r="M151" s="5"/>
    </row>
    <row r="152" spans="1:13">
      <c r="A152" s="1">
        <v>146</v>
      </c>
      <c r="B152" s="2"/>
      <c r="C152" s="10" t="s">
        <v>255</v>
      </c>
      <c r="D152" s="4"/>
      <c r="E152" s="5">
        <v>9021.4581114545999</v>
      </c>
      <c r="F152" s="5">
        <v>9021.4581114545999</v>
      </c>
      <c r="G152" s="6">
        <v>9021.4581114545999</v>
      </c>
      <c r="H152" s="11">
        <v>41071</v>
      </c>
      <c r="I152" s="11">
        <v>40910</v>
      </c>
      <c r="J152" s="11">
        <v>15494</v>
      </c>
      <c r="K152" s="8">
        <v>30</v>
      </c>
      <c r="L152" s="8">
        <v>4</v>
      </c>
      <c r="M152" s="5"/>
    </row>
    <row r="153" spans="1:13">
      <c r="A153" s="1">
        <v>147</v>
      </c>
      <c r="B153" s="2"/>
      <c r="C153" s="10" t="s">
        <v>256</v>
      </c>
      <c r="D153" s="4"/>
      <c r="E153" s="5">
        <v>2071.091504533656</v>
      </c>
      <c r="F153" s="5">
        <v>2071.091504533656</v>
      </c>
      <c r="G153" s="6">
        <v>2071.091504533656</v>
      </c>
      <c r="H153" s="11">
        <v>39873</v>
      </c>
      <c r="I153" s="11">
        <v>40024</v>
      </c>
      <c r="J153" s="11">
        <v>43766</v>
      </c>
      <c r="K153" s="8">
        <v>10</v>
      </c>
      <c r="L153" s="8" t="s">
        <v>129</v>
      </c>
      <c r="M153" s="5"/>
    </row>
    <row r="154" spans="1:13">
      <c r="A154" s="1">
        <v>148</v>
      </c>
      <c r="B154" s="2"/>
      <c r="C154" s="10" t="s">
        <v>257</v>
      </c>
      <c r="D154" s="4"/>
      <c r="E154" s="5">
        <v>42.025879722318948</v>
      </c>
      <c r="F154" s="5">
        <v>42.025879722318948</v>
      </c>
      <c r="G154" s="6">
        <v>42.025879722318948</v>
      </c>
      <c r="H154" s="11">
        <v>39416</v>
      </c>
      <c r="I154" s="11">
        <v>39312</v>
      </c>
      <c r="J154" s="11">
        <v>43098</v>
      </c>
      <c r="K154" s="8">
        <v>10</v>
      </c>
      <c r="L154" s="8">
        <v>3</v>
      </c>
      <c r="M154" s="5"/>
    </row>
    <row r="155" spans="1:13">
      <c r="A155" s="1">
        <v>149</v>
      </c>
      <c r="B155" s="2"/>
      <c r="C155" s="10" t="s">
        <v>258</v>
      </c>
      <c r="D155" s="4"/>
      <c r="E155" s="5">
        <v>127.88712319576953</v>
      </c>
      <c r="F155" s="5">
        <v>127.88712319576953</v>
      </c>
      <c r="G155" s="6">
        <v>127.88712319576953</v>
      </c>
      <c r="H155" s="11">
        <v>39111</v>
      </c>
      <c r="I155" s="11">
        <v>39083</v>
      </c>
      <c r="J155" s="11">
        <v>42734</v>
      </c>
      <c r="K155" s="8">
        <v>9</v>
      </c>
      <c r="L155" s="8">
        <v>11</v>
      </c>
      <c r="M155" s="5"/>
    </row>
    <row r="156" spans="1:13">
      <c r="A156" s="1">
        <v>150</v>
      </c>
      <c r="B156" s="2"/>
      <c r="C156" s="10" t="s">
        <v>259</v>
      </c>
      <c r="D156" s="4"/>
      <c r="E156" s="5">
        <v>274.0818029469018</v>
      </c>
      <c r="F156" s="5">
        <v>274.0818029469018</v>
      </c>
      <c r="G156" s="6">
        <v>274.0818029469018</v>
      </c>
      <c r="H156" s="11">
        <v>39416</v>
      </c>
      <c r="I156" s="11">
        <v>39295</v>
      </c>
      <c r="J156" s="11">
        <v>43098</v>
      </c>
      <c r="K156" s="8">
        <v>10</v>
      </c>
      <c r="L156" s="8">
        <v>3</v>
      </c>
      <c r="M156" s="5"/>
    </row>
    <row r="157" spans="1:13">
      <c r="A157" s="1">
        <v>151</v>
      </c>
      <c r="B157" s="2"/>
      <c r="C157" s="10" t="s">
        <v>260</v>
      </c>
      <c r="D157" s="4"/>
      <c r="E157" s="5">
        <v>2425.7669288349002</v>
      </c>
      <c r="F157" s="5">
        <v>2425.7669288349002</v>
      </c>
      <c r="G157" s="6">
        <v>2425.7669288349002</v>
      </c>
      <c r="H157" s="11">
        <v>40543</v>
      </c>
      <c r="I157" s="11">
        <v>40567</v>
      </c>
      <c r="J157" s="11">
        <v>46006</v>
      </c>
      <c r="K157" s="8">
        <v>14</v>
      </c>
      <c r="L157" s="8" t="s">
        <v>129</v>
      </c>
      <c r="M157" s="5"/>
    </row>
    <row r="158" spans="1:13">
      <c r="A158" s="1">
        <v>152</v>
      </c>
      <c r="B158" s="2"/>
      <c r="C158" s="10" t="s">
        <v>261</v>
      </c>
      <c r="D158" s="4"/>
      <c r="E158" s="5">
        <v>3334.8402622886774</v>
      </c>
      <c r="F158" s="5">
        <v>3334.8402622886774</v>
      </c>
      <c r="G158" s="6">
        <v>3334.8402622886774</v>
      </c>
      <c r="H158" s="11">
        <v>40527</v>
      </c>
      <c r="I158" s="11">
        <v>39777</v>
      </c>
      <c r="J158" s="11">
        <v>46008</v>
      </c>
      <c r="K158" s="8">
        <v>16</v>
      </c>
      <c r="L158" s="8">
        <v>11</v>
      </c>
      <c r="M158" s="5"/>
    </row>
    <row r="159" spans="1:13">
      <c r="A159" s="1">
        <v>156</v>
      </c>
      <c r="B159" s="2"/>
      <c r="C159" s="10" t="s">
        <v>262</v>
      </c>
      <c r="D159" s="4"/>
      <c r="E159" s="5">
        <v>317.58231510706196</v>
      </c>
      <c r="F159" s="5">
        <v>317.58231510706196</v>
      </c>
      <c r="G159" s="6">
        <v>317.58231510706196</v>
      </c>
      <c r="H159" s="11">
        <v>40260</v>
      </c>
      <c r="I159" s="11">
        <v>39857</v>
      </c>
      <c r="J159" s="11">
        <v>44098</v>
      </c>
      <c r="K159" s="8">
        <v>11</v>
      </c>
      <c r="L159" s="8">
        <v>7</v>
      </c>
      <c r="M159" s="5"/>
    </row>
    <row r="160" spans="1:13">
      <c r="A160" s="1">
        <v>157</v>
      </c>
      <c r="B160" s="2"/>
      <c r="C160" s="10" t="s">
        <v>263</v>
      </c>
      <c r="D160" s="4"/>
      <c r="E160" s="5">
        <v>974.50969999130791</v>
      </c>
      <c r="F160" s="5">
        <v>974.50969999130791</v>
      </c>
      <c r="G160" s="6">
        <v>974.50969999130791</v>
      </c>
      <c r="H160" s="11">
        <v>40139</v>
      </c>
      <c r="I160" s="11">
        <v>40209</v>
      </c>
      <c r="J160" s="11">
        <v>43861</v>
      </c>
      <c r="K160" s="8">
        <v>10</v>
      </c>
      <c r="L160" s="8">
        <v>0</v>
      </c>
      <c r="M160" s="5"/>
    </row>
    <row r="161" spans="1:13">
      <c r="A161" s="1">
        <v>158</v>
      </c>
      <c r="B161" s="2"/>
      <c r="C161" s="10" t="s">
        <v>264</v>
      </c>
      <c r="D161" s="4"/>
      <c r="E161" s="5">
        <v>153.21854942069805</v>
      </c>
      <c r="F161" s="5">
        <v>153.21854942069805</v>
      </c>
      <c r="G161" s="6">
        <v>153.21854942069805</v>
      </c>
      <c r="H161" s="11">
        <v>39073</v>
      </c>
      <c r="I161" s="11">
        <v>39087</v>
      </c>
      <c r="J161" s="11">
        <v>42671</v>
      </c>
      <c r="K161" s="8">
        <v>9</v>
      </c>
      <c r="L161" s="8">
        <v>9</v>
      </c>
      <c r="M161" s="5"/>
    </row>
    <row r="162" spans="1:13">
      <c r="A162" s="1">
        <v>159</v>
      </c>
      <c r="B162" s="2"/>
      <c r="C162" s="10" t="s">
        <v>265</v>
      </c>
      <c r="D162" s="4"/>
      <c r="E162" s="5">
        <v>26.951273443830132</v>
      </c>
      <c r="F162" s="5">
        <v>26.951273443830132</v>
      </c>
      <c r="G162" s="6">
        <v>26.951273443830132</v>
      </c>
      <c r="H162" s="11">
        <v>39290</v>
      </c>
      <c r="I162" s="11">
        <v>39290</v>
      </c>
      <c r="J162" s="11">
        <v>42943</v>
      </c>
      <c r="K162" s="8">
        <v>10</v>
      </c>
      <c r="L162" s="8" t="s">
        <v>129</v>
      </c>
      <c r="M162" s="5"/>
    </row>
    <row r="163" spans="1:13">
      <c r="A163" s="1">
        <v>160</v>
      </c>
      <c r="B163" s="2"/>
      <c r="C163" s="10" t="s">
        <v>266</v>
      </c>
      <c r="D163" s="4"/>
      <c r="E163" s="5">
        <v>85.03615151685301</v>
      </c>
      <c r="F163" s="5">
        <v>85.03615151685301</v>
      </c>
      <c r="G163" s="6">
        <v>85.03615151685301</v>
      </c>
      <c r="H163" s="11">
        <v>39227</v>
      </c>
      <c r="I163" s="11">
        <v>39095</v>
      </c>
      <c r="J163" s="11">
        <v>42734</v>
      </c>
      <c r="K163" s="8">
        <v>9</v>
      </c>
      <c r="L163" s="8" t="s">
        <v>267</v>
      </c>
      <c r="M163" s="5"/>
    </row>
    <row r="164" spans="1:13">
      <c r="A164" s="1">
        <v>161</v>
      </c>
      <c r="B164" s="2"/>
      <c r="C164" s="10" t="s">
        <v>268</v>
      </c>
      <c r="D164" s="4"/>
      <c r="E164" s="5">
        <v>130.62628618940514</v>
      </c>
      <c r="F164" s="5">
        <v>130.62628618940514</v>
      </c>
      <c r="G164" s="6">
        <v>130.62628618940514</v>
      </c>
      <c r="H164" s="11">
        <v>39448</v>
      </c>
      <c r="I164" s="11">
        <v>39248</v>
      </c>
      <c r="J164" s="11">
        <v>43101</v>
      </c>
      <c r="K164" s="8">
        <v>10</v>
      </c>
      <c r="L164" s="8">
        <v>7</v>
      </c>
      <c r="M164" s="5"/>
    </row>
    <row r="165" spans="1:13">
      <c r="A165" s="1">
        <v>162</v>
      </c>
      <c r="B165" s="2"/>
      <c r="C165" s="10" t="s">
        <v>269</v>
      </c>
      <c r="D165" s="4"/>
      <c r="E165" s="5">
        <v>30.151162410489636</v>
      </c>
      <c r="F165" s="5">
        <v>30.151162410489636</v>
      </c>
      <c r="G165" s="6">
        <v>30.151162410489636</v>
      </c>
      <c r="H165" s="11">
        <v>39619</v>
      </c>
      <c r="I165" s="11">
        <v>39584</v>
      </c>
      <c r="J165" s="11">
        <v>43271</v>
      </c>
      <c r="K165" s="8">
        <v>10</v>
      </c>
      <c r="L165" s="8">
        <v>1</v>
      </c>
      <c r="M165" s="5"/>
    </row>
    <row r="166" spans="1:13">
      <c r="A166" s="1">
        <v>163</v>
      </c>
      <c r="B166" s="2"/>
      <c r="C166" s="10" t="s">
        <v>270</v>
      </c>
      <c r="D166" s="4"/>
      <c r="E166" s="5">
        <v>3092.637360948323</v>
      </c>
      <c r="F166" s="5">
        <v>3092.637360948323</v>
      </c>
      <c r="G166" s="6">
        <v>3092.637360948323</v>
      </c>
      <c r="H166" s="11">
        <v>39086</v>
      </c>
      <c r="I166" s="11">
        <v>39086</v>
      </c>
      <c r="J166" s="11">
        <v>42798</v>
      </c>
      <c r="K166" s="8">
        <v>10</v>
      </c>
      <c r="L166" s="8" t="s">
        <v>129</v>
      </c>
      <c r="M166" s="5"/>
    </row>
    <row r="167" spans="1:13">
      <c r="A167" s="1">
        <v>164</v>
      </c>
      <c r="B167" s="2"/>
      <c r="C167" s="10" t="s">
        <v>271</v>
      </c>
      <c r="D167" s="4"/>
      <c r="E167" s="5">
        <v>2080.2336331490005</v>
      </c>
      <c r="F167" s="5">
        <v>2080.2336331490005</v>
      </c>
      <c r="G167" s="6">
        <v>2080.2336331490005</v>
      </c>
      <c r="H167" s="11">
        <v>41092</v>
      </c>
      <c r="I167" s="11">
        <v>40665</v>
      </c>
      <c r="J167" s="11">
        <v>11171</v>
      </c>
      <c r="K167" s="8">
        <v>19</v>
      </c>
      <c r="L167" s="8">
        <v>3</v>
      </c>
      <c r="M167" s="5"/>
    </row>
    <row r="168" spans="1:13">
      <c r="A168" s="1">
        <v>165</v>
      </c>
      <c r="B168" s="2"/>
      <c r="C168" s="10" t="s">
        <v>272</v>
      </c>
      <c r="D168" s="4"/>
      <c r="E168" s="5">
        <v>151.29255298942999</v>
      </c>
      <c r="F168" s="5">
        <v>151.29255298942999</v>
      </c>
      <c r="G168" s="6">
        <v>151.29255298942999</v>
      </c>
      <c r="H168" s="11">
        <v>39449</v>
      </c>
      <c r="I168" s="11">
        <v>39449</v>
      </c>
      <c r="J168" s="11">
        <v>43158</v>
      </c>
      <c r="K168" s="8">
        <v>10</v>
      </c>
      <c r="L168" s="8" t="s">
        <v>129</v>
      </c>
      <c r="M168" s="5"/>
    </row>
    <row r="169" spans="1:13">
      <c r="A169" s="1">
        <v>166</v>
      </c>
      <c r="B169" s="2"/>
      <c r="C169" s="10" t="s">
        <v>273</v>
      </c>
      <c r="D169" s="4"/>
      <c r="E169" s="5">
        <v>3246.9780224433598</v>
      </c>
      <c r="F169" s="5">
        <v>3246.9780224433598</v>
      </c>
      <c r="G169" s="6">
        <v>3246.9780224433598</v>
      </c>
      <c r="H169" s="11">
        <v>40128</v>
      </c>
      <c r="I169" s="11">
        <v>39562</v>
      </c>
      <c r="J169" s="11">
        <v>44136</v>
      </c>
      <c r="K169" s="8">
        <v>12</v>
      </c>
      <c r="L169" s="8">
        <v>7</v>
      </c>
      <c r="M169" s="5"/>
    </row>
    <row r="170" spans="1:13">
      <c r="A170" s="1">
        <v>167</v>
      </c>
      <c r="B170" s="2"/>
      <c r="C170" s="10" t="s">
        <v>274</v>
      </c>
      <c r="D170" s="4"/>
      <c r="E170" s="5">
        <v>8283.741466848358</v>
      </c>
      <c r="F170" s="5">
        <v>8283.741466848358</v>
      </c>
      <c r="G170" s="6">
        <v>8283.741466848358</v>
      </c>
      <c r="H170" s="11">
        <v>40057</v>
      </c>
      <c r="I170" s="11">
        <v>40210</v>
      </c>
      <c r="J170" s="11">
        <v>14643</v>
      </c>
      <c r="K170" s="8">
        <v>30</v>
      </c>
      <c r="L170" s="8" t="s">
        <v>129</v>
      </c>
      <c r="M170" s="5"/>
    </row>
    <row r="171" spans="1:13">
      <c r="A171" s="1">
        <v>168</v>
      </c>
      <c r="B171" s="2"/>
      <c r="C171" s="10" t="s">
        <v>275</v>
      </c>
      <c r="D171" s="4"/>
      <c r="E171" s="5">
        <v>2772.9183983710113</v>
      </c>
      <c r="F171" s="5">
        <v>2772.9183983710113</v>
      </c>
      <c r="G171" s="6">
        <v>2772.9183983710113</v>
      </c>
      <c r="H171" s="11">
        <v>39287</v>
      </c>
      <c r="I171" s="11">
        <v>39287</v>
      </c>
      <c r="J171" s="11">
        <v>42971</v>
      </c>
      <c r="K171" s="8">
        <v>10</v>
      </c>
      <c r="L171" s="8" t="s">
        <v>129</v>
      </c>
      <c r="M171" s="5"/>
    </row>
    <row r="172" spans="1:13">
      <c r="A172" s="1">
        <v>170</v>
      </c>
      <c r="B172" s="2"/>
      <c r="C172" s="10" t="s">
        <v>276</v>
      </c>
      <c r="D172" s="4"/>
      <c r="E172" s="5">
        <v>1155.2520074746001</v>
      </c>
      <c r="F172" s="5">
        <v>1155.2520074746001</v>
      </c>
      <c r="G172" s="6">
        <v>1155.2520074746001</v>
      </c>
      <c r="H172" s="11">
        <v>40879</v>
      </c>
      <c r="I172" s="11">
        <v>40882</v>
      </c>
      <c r="J172" s="11">
        <v>44896</v>
      </c>
      <c r="K172" s="8">
        <v>10</v>
      </c>
      <c r="L172" s="8">
        <v>11</v>
      </c>
      <c r="M172" s="5"/>
    </row>
    <row r="173" spans="1:13">
      <c r="A173" s="1"/>
      <c r="B173" s="2"/>
      <c r="C173" s="10"/>
      <c r="D173" s="4"/>
      <c r="E173" s="5"/>
      <c r="F173" s="5"/>
      <c r="G173" s="6"/>
      <c r="H173" s="11"/>
      <c r="I173" s="11"/>
      <c r="J173" s="11"/>
      <c r="K173" s="8"/>
      <c r="L173" s="8"/>
      <c r="M173" s="5"/>
    </row>
    <row r="174" spans="1:13">
      <c r="A174" s="1"/>
      <c r="B174" s="2"/>
      <c r="C174" s="10" t="s">
        <v>95</v>
      </c>
      <c r="D174" s="4"/>
      <c r="E174" s="5">
        <v>105834.11563687077</v>
      </c>
      <c r="F174" s="5">
        <v>105834.11563687077</v>
      </c>
      <c r="G174" s="6">
        <v>105834.11563687077</v>
      </c>
      <c r="H174" s="11"/>
      <c r="I174" s="11"/>
      <c r="J174" s="11"/>
      <c r="K174" s="8"/>
      <c r="L174" s="8"/>
      <c r="M174" s="5"/>
    </row>
    <row r="175" spans="1:13">
      <c r="A175" s="1">
        <v>171</v>
      </c>
      <c r="B175" s="2"/>
      <c r="C175" s="10" t="s">
        <v>277</v>
      </c>
      <c r="D175" s="4"/>
      <c r="E175" s="5">
        <v>999.32501619230015</v>
      </c>
      <c r="F175" s="5">
        <v>999.32501619230015</v>
      </c>
      <c r="G175" s="6">
        <v>999.32501619230015</v>
      </c>
      <c r="H175" s="11">
        <v>40666</v>
      </c>
      <c r="I175" s="11">
        <v>41003</v>
      </c>
      <c r="J175" s="11">
        <v>46539</v>
      </c>
      <c r="K175" s="8">
        <v>15</v>
      </c>
      <c r="L175" s="8" t="s">
        <v>129</v>
      </c>
      <c r="M175" s="5"/>
    </row>
    <row r="176" spans="1:13">
      <c r="A176" s="1">
        <v>176</v>
      </c>
      <c r="B176" s="2"/>
      <c r="C176" s="10" t="s">
        <v>278</v>
      </c>
      <c r="D176" s="4"/>
      <c r="E176" s="5">
        <v>1497.7441343508001</v>
      </c>
      <c r="F176" s="5">
        <v>1497.7441343508001</v>
      </c>
      <c r="G176" s="6">
        <v>1497.7441343508001</v>
      </c>
      <c r="H176" s="11">
        <v>40665</v>
      </c>
      <c r="I176" s="11">
        <v>41002</v>
      </c>
      <c r="J176" s="11">
        <v>46357</v>
      </c>
      <c r="K176" s="8">
        <v>14</v>
      </c>
      <c r="L176" s="8">
        <v>6</v>
      </c>
      <c r="M176" s="5"/>
    </row>
    <row r="177" spans="1:13">
      <c r="A177" s="1">
        <v>177</v>
      </c>
      <c r="B177" s="2"/>
      <c r="C177" s="10" t="s">
        <v>279</v>
      </c>
      <c r="D177" s="4"/>
      <c r="E177" s="5">
        <v>28.827208981028996</v>
      </c>
      <c r="F177" s="5">
        <v>28.827208981028996</v>
      </c>
      <c r="G177" s="6">
        <v>28.827208981028996</v>
      </c>
      <c r="H177" s="11">
        <v>39847</v>
      </c>
      <c r="I177" s="11">
        <v>40378</v>
      </c>
      <c r="J177" s="11">
        <v>44032</v>
      </c>
      <c r="K177" s="8">
        <v>10</v>
      </c>
      <c r="L177" s="8" t="s">
        <v>129</v>
      </c>
      <c r="M177" s="5"/>
    </row>
    <row r="178" spans="1:13">
      <c r="A178" s="1">
        <v>180</v>
      </c>
      <c r="B178" s="2"/>
      <c r="C178" s="10" t="s">
        <v>280</v>
      </c>
      <c r="D178" s="4"/>
      <c r="E178" s="5">
        <v>3008.4043050487999</v>
      </c>
      <c r="F178" s="5">
        <v>3008.4043050487999</v>
      </c>
      <c r="G178" s="6">
        <v>3008.4043050487999</v>
      </c>
      <c r="H178" s="11">
        <v>40949</v>
      </c>
      <c r="I178" s="11">
        <v>41090</v>
      </c>
      <c r="J178" s="11">
        <v>44742</v>
      </c>
      <c r="K178" s="8">
        <v>10</v>
      </c>
      <c r="L178" s="8" t="s">
        <v>129</v>
      </c>
      <c r="M178" s="5"/>
    </row>
    <row r="179" spans="1:13">
      <c r="A179" s="1">
        <v>181</v>
      </c>
      <c r="B179" s="2"/>
      <c r="C179" s="10" t="s">
        <v>281</v>
      </c>
      <c r="D179" s="4"/>
      <c r="E179" s="5">
        <v>5516.3563659190004</v>
      </c>
      <c r="F179" s="5">
        <v>5516.3563659190004</v>
      </c>
      <c r="G179" s="6">
        <v>5516.3563659190004</v>
      </c>
      <c r="H179" s="11">
        <v>40532</v>
      </c>
      <c r="I179" s="11">
        <v>40334</v>
      </c>
      <c r="J179" s="11">
        <v>44185</v>
      </c>
      <c r="K179" s="8">
        <v>10</v>
      </c>
      <c r="L179" s="8">
        <v>5</v>
      </c>
      <c r="M179" s="5"/>
    </row>
    <row r="180" spans="1:13">
      <c r="A180" s="1">
        <v>182</v>
      </c>
      <c r="B180" s="2"/>
      <c r="C180" s="10" t="s">
        <v>282</v>
      </c>
      <c r="D180" s="4"/>
      <c r="E180" s="5">
        <v>21.115271724123836</v>
      </c>
      <c r="F180" s="5">
        <v>21.115271724123836</v>
      </c>
      <c r="G180" s="6">
        <v>21.115271724123836</v>
      </c>
      <c r="H180" s="11">
        <v>39663</v>
      </c>
      <c r="I180" s="11">
        <v>39511</v>
      </c>
      <c r="J180" s="11">
        <v>43315</v>
      </c>
      <c r="K180" s="8">
        <v>10</v>
      </c>
      <c r="L180" s="8">
        <v>5</v>
      </c>
      <c r="M180" s="5"/>
    </row>
    <row r="181" spans="1:13">
      <c r="A181" s="1">
        <v>183</v>
      </c>
      <c r="B181" s="2"/>
      <c r="C181" s="10" t="s">
        <v>283</v>
      </c>
      <c r="D181" s="4"/>
      <c r="E181" s="5">
        <v>149.74006661728407</v>
      </c>
      <c r="F181" s="5">
        <v>149.74006661728407</v>
      </c>
      <c r="G181" s="6">
        <v>149.74006661728407</v>
      </c>
      <c r="H181" s="11">
        <v>39506</v>
      </c>
      <c r="I181" s="11">
        <v>39506</v>
      </c>
      <c r="J181" s="11">
        <v>43159</v>
      </c>
      <c r="K181" s="8">
        <v>10</v>
      </c>
      <c r="L181" s="8" t="s">
        <v>129</v>
      </c>
      <c r="M181" s="5"/>
    </row>
    <row r="182" spans="1:13">
      <c r="A182" s="1">
        <v>185</v>
      </c>
      <c r="B182" s="2"/>
      <c r="C182" s="10" t="s">
        <v>284</v>
      </c>
      <c r="D182" s="4"/>
      <c r="E182" s="5">
        <v>889.71637762490002</v>
      </c>
      <c r="F182" s="5">
        <v>889.71637762490002</v>
      </c>
      <c r="G182" s="6">
        <v>889.71637762490002</v>
      </c>
      <c r="H182" s="11">
        <v>40695</v>
      </c>
      <c r="I182" s="11">
        <v>40546</v>
      </c>
      <c r="J182" s="11">
        <v>46144</v>
      </c>
      <c r="K182" s="8">
        <v>15</v>
      </c>
      <c r="L182" s="8">
        <v>4</v>
      </c>
      <c r="M182" s="5"/>
    </row>
    <row r="183" spans="1:13">
      <c r="A183" s="1">
        <v>188</v>
      </c>
      <c r="B183" s="2"/>
      <c r="C183" s="10" t="s">
        <v>285</v>
      </c>
      <c r="D183" s="4"/>
      <c r="E183" s="5">
        <v>10459.638701001984</v>
      </c>
      <c r="F183" s="5">
        <v>10459.638701001984</v>
      </c>
      <c r="G183" s="6">
        <v>10459.638701001984</v>
      </c>
      <c r="H183" s="11">
        <v>40664</v>
      </c>
      <c r="I183" s="11">
        <v>39904</v>
      </c>
      <c r="J183" s="11">
        <v>46844</v>
      </c>
      <c r="K183" s="8">
        <v>19</v>
      </c>
      <c r="L183" s="8" t="s">
        <v>129</v>
      </c>
      <c r="M183" s="5"/>
    </row>
    <row r="184" spans="1:13">
      <c r="A184" s="1">
        <v>189</v>
      </c>
      <c r="B184" s="2"/>
      <c r="C184" s="10" t="s">
        <v>286</v>
      </c>
      <c r="D184" s="4"/>
      <c r="E184" s="5">
        <v>383.73504790810006</v>
      </c>
      <c r="F184" s="5">
        <v>383.73504790810006</v>
      </c>
      <c r="G184" s="6">
        <v>383.73504790810006</v>
      </c>
      <c r="H184" s="11">
        <v>40753</v>
      </c>
      <c r="I184" s="11">
        <v>40725</v>
      </c>
      <c r="J184" s="11">
        <v>46204</v>
      </c>
      <c r="K184" s="8">
        <v>15</v>
      </c>
      <c r="L184" s="8" t="s">
        <v>129</v>
      </c>
      <c r="M184" s="5"/>
    </row>
    <row r="185" spans="1:13">
      <c r="A185" s="1">
        <v>190</v>
      </c>
      <c r="B185" s="2"/>
      <c r="C185" s="10" t="s">
        <v>287</v>
      </c>
      <c r="D185" s="4"/>
      <c r="E185" s="5">
        <v>3448.5909725274005</v>
      </c>
      <c r="F185" s="5">
        <v>3448.5909725274005</v>
      </c>
      <c r="G185" s="6">
        <v>3448.5909725274005</v>
      </c>
      <c r="H185" s="11">
        <v>40534</v>
      </c>
      <c r="I185" s="11">
        <v>40563</v>
      </c>
      <c r="J185" s="11">
        <v>46009</v>
      </c>
      <c r="K185" s="8">
        <v>14</v>
      </c>
      <c r="L185" s="8" t="s">
        <v>129</v>
      </c>
      <c r="M185" s="5"/>
    </row>
    <row r="186" spans="1:13">
      <c r="A186" s="1">
        <v>191</v>
      </c>
      <c r="B186" s="2"/>
      <c r="C186" s="10" t="s">
        <v>288</v>
      </c>
      <c r="D186" s="4"/>
      <c r="E186" s="5">
        <v>2935.657094831342</v>
      </c>
      <c r="F186" s="5">
        <v>2935.657094831342</v>
      </c>
      <c r="G186" s="6">
        <v>2935.657094831342</v>
      </c>
      <c r="H186" s="11">
        <v>40163</v>
      </c>
      <c r="I186" s="11">
        <v>40193</v>
      </c>
      <c r="J186" s="11">
        <v>45656</v>
      </c>
      <c r="K186" s="8">
        <v>14</v>
      </c>
      <c r="L186" s="8">
        <v>9</v>
      </c>
      <c r="M186" s="5"/>
    </row>
    <row r="187" spans="1:13">
      <c r="A187" s="1">
        <v>192</v>
      </c>
      <c r="B187" s="2"/>
      <c r="C187" s="10" t="s">
        <v>289</v>
      </c>
      <c r="D187" s="4"/>
      <c r="E187" s="5">
        <v>8626.5212020434956</v>
      </c>
      <c r="F187" s="5">
        <v>8626.5212020434956</v>
      </c>
      <c r="G187" s="6">
        <v>8626.5212020434956</v>
      </c>
      <c r="H187" s="11">
        <v>40534</v>
      </c>
      <c r="I187" s="11">
        <v>40556</v>
      </c>
      <c r="J187" s="11">
        <v>46009</v>
      </c>
      <c r="K187" s="8">
        <v>14</v>
      </c>
      <c r="L187" s="8" t="s">
        <v>129</v>
      </c>
      <c r="M187" s="5"/>
    </row>
    <row r="188" spans="1:13">
      <c r="A188" s="1">
        <v>193</v>
      </c>
      <c r="B188" s="2"/>
      <c r="C188" s="10" t="s">
        <v>290</v>
      </c>
      <c r="D188" s="4"/>
      <c r="E188" s="5">
        <v>5947.803215777225</v>
      </c>
      <c r="F188" s="5">
        <v>5947.803215777225</v>
      </c>
      <c r="G188" s="6">
        <v>5947.803215777225</v>
      </c>
      <c r="H188" s="11">
        <v>40518</v>
      </c>
      <c r="I188" s="11">
        <v>39483</v>
      </c>
      <c r="J188" s="11">
        <v>45642</v>
      </c>
      <c r="K188" s="8">
        <v>15</v>
      </c>
      <c r="L188" s="8">
        <v>9</v>
      </c>
      <c r="M188" s="5"/>
    </row>
    <row r="189" spans="1:13">
      <c r="A189" s="1">
        <v>194</v>
      </c>
      <c r="B189" s="2"/>
      <c r="C189" s="10" t="s">
        <v>291</v>
      </c>
      <c r="D189" s="4"/>
      <c r="E189" s="5">
        <v>9000.4010569851016</v>
      </c>
      <c r="F189" s="5">
        <v>9000.4010569851016</v>
      </c>
      <c r="G189" s="6">
        <v>9000.4010569851016</v>
      </c>
      <c r="H189" s="11">
        <v>40541</v>
      </c>
      <c r="I189" s="11">
        <v>40554</v>
      </c>
      <c r="J189" s="11">
        <v>46009</v>
      </c>
      <c r="K189" s="8">
        <v>14</v>
      </c>
      <c r="L189" s="8" t="s">
        <v>129</v>
      </c>
      <c r="M189" s="5"/>
    </row>
    <row r="190" spans="1:13">
      <c r="A190" s="1">
        <v>195</v>
      </c>
      <c r="B190" s="2"/>
      <c r="C190" s="10" t="s">
        <v>292</v>
      </c>
      <c r="D190" s="4"/>
      <c r="E190" s="5">
        <v>6512.9811065317426</v>
      </c>
      <c r="F190" s="5">
        <v>6512.9811065317426</v>
      </c>
      <c r="G190" s="6">
        <v>6512.9811065317426</v>
      </c>
      <c r="H190" s="11">
        <v>40541</v>
      </c>
      <c r="I190" s="11">
        <v>39948</v>
      </c>
      <c r="J190" s="11">
        <v>46008</v>
      </c>
      <c r="K190" s="8">
        <v>16</v>
      </c>
      <c r="L190" s="8">
        <v>6</v>
      </c>
      <c r="M190" s="5"/>
    </row>
    <row r="191" spans="1:13">
      <c r="A191" s="1">
        <v>196</v>
      </c>
      <c r="B191" s="2"/>
      <c r="C191" s="10" t="s">
        <v>293</v>
      </c>
      <c r="D191" s="4"/>
      <c r="E191" s="5">
        <v>1591.0395226390001</v>
      </c>
      <c r="F191" s="5">
        <v>1591.0395226390001</v>
      </c>
      <c r="G191" s="6">
        <v>1591.0395226390001</v>
      </c>
      <c r="H191" s="11">
        <v>40520</v>
      </c>
      <c r="I191" s="11">
        <v>40543</v>
      </c>
      <c r="J191" s="11">
        <v>44193</v>
      </c>
      <c r="K191" s="8">
        <v>9</v>
      </c>
      <c r="L191" s="8">
        <v>9</v>
      </c>
      <c r="M191" s="5"/>
    </row>
    <row r="192" spans="1:13">
      <c r="A192" s="1">
        <v>197</v>
      </c>
      <c r="B192" s="2"/>
      <c r="C192" s="10" t="s">
        <v>294</v>
      </c>
      <c r="D192" s="4"/>
      <c r="E192" s="5">
        <v>1318.0667942141299</v>
      </c>
      <c r="F192" s="5">
        <v>1318.0667942141299</v>
      </c>
      <c r="G192" s="6">
        <v>1318.0667942141299</v>
      </c>
      <c r="H192" s="11">
        <v>40541</v>
      </c>
      <c r="I192" s="11">
        <v>40553</v>
      </c>
      <c r="J192" s="11">
        <v>46014</v>
      </c>
      <c r="K192" s="8">
        <v>14</v>
      </c>
      <c r="L192" s="8" t="s">
        <v>129</v>
      </c>
      <c r="M192" s="5"/>
    </row>
    <row r="193" spans="1:13">
      <c r="A193" s="1">
        <v>198</v>
      </c>
      <c r="B193" s="2"/>
      <c r="C193" s="10" t="s">
        <v>295</v>
      </c>
      <c r="D193" s="4"/>
      <c r="E193" s="5">
        <v>8075.6949328552</v>
      </c>
      <c r="F193" s="5">
        <v>8075.6949328552</v>
      </c>
      <c r="G193" s="6">
        <v>8075.6949328552</v>
      </c>
      <c r="H193" s="11">
        <v>40520</v>
      </c>
      <c r="I193" s="11">
        <v>40583</v>
      </c>
      <c r="J193" s="11">
        <v>46006</v>
      </c>
      <c r="K193" s="8">
        <v>14</v>
      </c>
      <c r="L193" s="8" t="s">
        <v>129</v>
      </c>
      <c r="M193" s="5"/>
    </row>
    <row r="194" spans="1:13">
      <c r="A194" s="1">
        <v>199</v>
      </c>
      <c r="B194" s="2"/>
      <c r="C194" s="10" t="s">
        <v>296</v>
      </c>
      <c r="D194" s="4"/>
      <c r="E194" s="5">
        <v>855.5369288210851</v>
      </c>
      <c r="F194" s="5">
        <v>855.5369288210851</v>
      </c>
      <c r="G194" s="6">
        <v>855.5369288210851</v>
      </c>
      <c r="H194" s="11">
        <v>40535</v>
      </c>
      <c r="I194" s="11">
        <v>40178</v>
      </c>
      <c r="J194" s="11">
        <v>46015</v>
      </c>
      <c r="K194" s="8">
        <v>16</v>
      </c>
      <c r="L194" s="8" t="s">
        <v>129</v>
      </c>
      <c r="M194" s="5"/>
    </row>
    <row r="195" spans="1:13">
      <c r="A195" s="1">
        <v>200</v>
      </c>
      <c r="B195" s="2"/>
      <c r="C195" s="10" t="s">
        <v>297</v>
      </c>
      <c r="D195" s="4"/>
      <c r="E195" s="5">
        <v>2710.5380530430998</v>
      </c>
      <c r="F195" s="5">
        <v>2710.5380530430998</v>
      </c>
      <c r="G195" s="6">
        <v>2710.5380530430998</v>
      </c>
      <c r="H195" s="11">
        <v>40695</v>
      </c>
      <c r="I195" s="11">
        <v>40603</v>
      </c>
      <c r="J195" s="11">
        <v>45446</v>
      </c>
      <c r="K195" s="8">
        <v>13</v>
      </c>
      <c r="L195" s="8">
        <v>3</v>
      </c>
      <c r="M195" s="5"/>
    </row>
    <row r="196" spans="1:13">
      <c r="A196" s="1">
        <v>201</v>
      </c>
      <c r="B196" s="2"/>
      <c r="C196" s="10" t="s">
        <v>298</v>
      </c>
      <c r="D196" s="4"/>
      <c r="E196" s="5">
        <v>10035.968953440286</v>
      </c>
      <c r="F196" s="5">
        <v>10035.968953440286</v>
      </c>
      <c r="G196" s="6">
        <v>10035.968953440286</v>
      </c>
      <c r="H196" s="11">
        <v>40848</v>
      </c>
      <c r="I196" s="11">
        <v>40028</v>
      </c>
      <c r="J196" s="11">
        <v>44652</v>
      </c>
      <c r="K196" s="8">
        <v>12</v>
      </c>
      <c r="L196" s="8">
        <v>8</v>
      </c>
      <c r="M196" s="5"/>
    </row>
    <row r="197" spans="1:13">
      <c r="A197" s="1">
        <v>202</v>
      </c>
      <c r="B197" s="2"/>
      <c r="C197" s="10" t="s">
        <v>299</v>
      </c>
      <c r="D197" s="4"/>
      <c r="E197" s="5">
        <v>7508.5882564917001</v>
      </c>
      <c r="F197" s="5">
        <v>7508.5882564917001</v>
      </c>
      <c r="G197" s="6">
        <v>7508.5882564917001</v>
      </c>
      <c r="H197" s="11">
        <v>40665</v>
      </c>
      <c r="I197" s="11">
        <v>40546</v>
      </c>
      <c r="J197" s="11">
        <v>46875</v>
      </c>
      <c r="K197" s="8">
        <v>17</v>
      </c>
      <c r="L197" s="8">
        <v>4</v>
      </c>
      <c r="M197" s="5"/>
    </row>
    <row r="198" spans="1:13">
      <c r="A198" s="1">
        <v>203</v>
      </c>
      <c r="B198" s="2"/>
      <c r="C198" s="10" t="s">
        <v>300</v>
      </c>
      <c r="D198" s="4"/>
      <c r="E198" s="5">
        <v>1855.3610591910619</v>
      </c>
      <c r="F198" s="5">
        <v>1855.3610591910619</v>
      </c>
      <c r="G198" s="6">
        <v>1855.3610591910619</v>
      </c>
      <c r="H198" s="11">
        <v>40074</v>
      </c>
      <c r="I198" s="11">
        <v>39630</v>
      </c>
      <c r="J198" s="11">
        <v>45597</v>
      </c>
      <c r="K198" s="8">
        <v>16</v>
      </c>
      <c r="L198" s="8">
        <v>4</v>
      </c>
      <c r="M198" s="5"/>
    </row>
    <row r="199" spans="1:13">
      <c r="A199" s="1">
        <v>204</v>
      </c>
      <c r="B199" s="2"/>
      <c r="C199" s="10" t="s">
        <v>301</v>
      </c>
      <c r="D199" s="4"/>
      <c r="E199" s="5">
        <v>10119.172980126445</v>
      </c>
      <c r="F199" s="5">
        <v>10119.172980126445</v>
      </c>
      <c r="G199" s="6">
        <v>10119.172980126445</v>
      </c>
      <c r="H199" s="11">
        <v>40330</v>
      </c>
      <c r="I199" s="11">
        <v>40422</v>
      </c>
      <c r="J199" s="11">
        <v>46082</v>
      </c>
      <c r="K199" s="8">
        <v>15</v>
      </c>
      <c r="L199" s="8">
        <v>6</v>
      </c>
      <c r="M199" s="5"/>
    </row>
    <row r="200" spans="1:13">
      <c r="A200" s="1">
        <v>205</v>
      </c>
      <c r="B200" s="2"/>
      <c r="C200" s="10" t="s">
        <v>302</v>
      </c>
      <c r="D200" s="4"/>
      <c r="E200" s="5">
        <v>2337.5910119841233</v>
      </c>
      <c r="F200" s="5">
        <v>2337.5910119841233</v>
      </c>
      <c r="G200" s="6">
        <v>2337.5910119841233</v>
      </c>
      <c r="H200" s="11">
        <v>40080</v>
      </c>
      <c r="I200" s="11">
        <v>39661</v>
      </c>
      <c r="J200" s="11">
        <v>43754</v>
      </c>
      <c r="K200" s="8">
        <v>11</v>
      </c>
      <c r="L200" s="8">
        <v>2</v>
      </c>
      <c r="M200" s="5"/>
    </row>
    <row r="201" spans="1:13">
      <c r="A201" s="1"/>
      <c r="B201" s="2"/>
      <c r="C201" s="10"/>
      <c r="D201" s="4"/>
      <c r="E201" s="5"/>
      <c r="F201" s="5"/>
      <c r="G201" s="6"/>
      <c r="H201" s="11"/>
      <c r="I201" s="11"/>
      <c r="J201" s="11"/>
      <c r="K201" s="8"/>
      <c r="L201" s="8"/>
      <c r="M201" s="5"/>
    </row>
    <row r="202" spans="1:13">
      <c r="A202" s="1"/>
      <c r="B202" s="2"/>
      <c r="C202" s="10" t="s">
        <v>108</v>
      </c>
      <c r="D202" s="4"/>
      <c r="E202" s="5">
        <v>95283.213137040089</v>
      </c>
      <c r="F202" s="5">
        <v>95283.213137040089</v>
      </c>
      <c r="G202" s="6">
        <v>95283.213137040089</v>
      </c>
      <c r="H202" s="11"/>
      <c r="I202" s="11"/>
      <c r="J202" s="11"/>
      <c r="K202" s="8"/>
      <c r="L202" s="8"/>
      <c r="M202" s="5"/>
    </row>
    <row r="203" spans="1:13">
      <c r="A203" s="1">
        <v>206</v>
      </c>
      <c r="B203" s="2"/>
      <c r="C203" s="10" t="s">
        <v>303</v>
      </c>
      <c r="D203" s="4"/>
      <c r="E203" s="5">
        <v>5984.1508140142068</v>
      </c>
      <c r="F203" s="5">
        <v>5984.1508140142068</v>
      </c>
      <c r="G203" s="6">
        <v>5984.1508140142068</v>
      </c>
      <c r="H203" s="11">
        <v>39936</v>
      </c>
      <c r="I203" s="11">
        <v>39936</v>
      </c>
      <c r="J203" s="11">
        <v>45811</v>
      </c>
      <c r="K203" s="8">
        <v>16</v>
      </c>
      <c r="L203" s="8" t="s">
        <v>129</v>
      </c>
      <c r="M203" s="5"/>
    </row>
    <row r="204" spans="1:13">
      <c r="A204" s="1">
        <v>207</v>
      </c>
      <c r="B204" s="2"/>
      <c r="C204" s="10" t="s">
        <v>304</v>
      </c>
      <c r="D204" s="4"/>
      <c r="E204" s="5">
        <v>1585.2598132557748</v>
      </c>
      <c r="F204" s="5">
        <v>1585.2598132557748</v>
      </c>
      <c r="G204" s="6">
        <v>1585.2598132557748</v>
      </c>
      <c r="H204" s="11">
        <v>40543</v>
      </c>
      <c r="I204" s="11">
        <v>39998</v>
      </c>
      <c r="J204" s="11">
        <v>46370</v>
      </c>
      <c r="K204" s="8">
        <v>17</v>
      </c>
      <c r="L204" s="8">
        <v>2</v>
      </c>
      <c r="M204" s="5"/>
    </row>
    <row r="205" spans="1:13">
      <c r="A205" s="1">
        <v>208</v>
      </c>
      <c r="B205" s="2"/>
      <c r="C205" s="10" t="s">
        <v>305</v>
      </c>
      <c r="D205" s="4"/>
      <c r="E205" s="5">
        <v>1407.8901506297941</v>
      </c>
      <c r="F205" s="5">
        <v>1407.8901506297941</v>
      </c>
      <c r="G205" s="6">
        <v>1407.8901506297941</v>
      </c>
      <c r="H205" s="11">
        <v>40119</v>
      </c>
      <c r="I205" s="11">
        <v>40118</v>
      </c>
      <c r="J205" s="11">
        <v>45597</v>
      </c>
      <c r="K205" s="8">
        <v>15</v>
      </c>
      <c r="L205" s="8" t="s">
        <v>129</v>
      </c>
      <c r="M205" s="5"/>
    </row>
    <row r="206" spans="1:13">
      <c r="A206" s="1">
        <v>209</v>
      </c>
      <c r="B206" s="2"/>
      <c r="C206" s="10" t="s">
        <v>306</v>
      </c>
      <c r="D206" s="4"/>
      <c r="E206" s="5">
        <v>7974.5275528687998</v>
      </c>
      <c r="F206" s="5">
        <v>7974.5275528687998</v>
      </c>
      <c r="G206" s="6">
        <v>7974.5275528687998</v>
      </c>
      <c r="H206" s="11">
        <v>40527</v>
      </c>
      <c r="I206" s="11">
        <v>40555</v>
      </c>
      <c r="J206" s="11">
        <v>46015</v>
      </c>
      <c r="K206" s="8">
        <v>14</v>
      </c>
      <c r="L206" s="8" t="s">
        <v>129</v>
      </c>
      <c r="M206" s="5"/>
    </row>
    <row r="207" spans="1:13">
      <c r="A207" s="1">
        <v>210</v>
      </c>
      <c r="B207" s="2"/>
      <c r="C207" s="10" t="s">
        <v>307</v>
      </c>
      <c r="D207" s="4"/>
      <c r="E207" s="5">
        <v>9181.2631219215491</v>
      </c>
      <c r="F207" s="5">
        <v>9181.2631219215491</v>
      </c>
      <c r="G207" s="6">
        <v>9181.2631219215491</v>
      </c>
      <c r="H207" s="11">
        <v>40602</v>
      </c>
      <c r="I207" s="11">
        <v>40452</v>
      </c>
      <c r="J207" s="11">
        <v>46082</v>
      </c>
      <c r="K207" s="8">
        <v>15</v>
      </c>
      <c r="L207" s="8">
        <v>5</v>
      </c>
      <c r="M207" s="5"/>
    </row>
    <row r="208" spans="1:13">
      <c r="A208" s="1">
        <v>211</v>
      </c>
      <c r="B208" s="2"/>
      <c r="C208" s="10" t="s">
        <v>308</v>
      </c>
      <c r="D208" s="4"/>
      <c r="E208" s="5">
        <v>7252.90807176421</v>
      </c>
      <c r="F208" s="5">
        <v>7252.90807176421</v>
      </c>
      <c r="G208" s="6">
        <v>7252.90807176421</v>
      </c>
      <c r="H208" s="11">
        <v>40907</v>
      </c>
      <c r="I208" s="11">
        <v>40515</v>
      </c>
      <c r="J208" s="11">
        <v>46359</v>
      </c>
      <c r="K208" s="8">
        <v>16</v>
      </c>
      <c r="L208" s="8" t="s">
        <v>129</v>
      </c>
      <c r="M208" s="5"/>
    </row>
    <row r="209" spans="1:13">
      <c r="A209" s="1">
        <v>212</v>
      </c>
      <c r="B209" s="2"/>
      <c r="C209" s="10" t="s">
        <v>309</v>
      </c>
      <c r="D209" s="4"/>
      <c r="E209" s="5">
        <v>2826.5905621633087</v>
      </c>
      <c r="F209" s="5">
        <v>2826.5905621633087</v>
      </c>
      <c r="G209" s="6">
        <v>2826.5905621633087</v>
      </c>
      <c r="H209" s="11">
        <v>40301</v>
      </c>
      <c r="I209" s="11">
        <v>40422</v>
      </c>
      <c r="J209" s="11">
        <v>11079</v>
      </c>
      <c r="K209" s="8">
        <v>19</v>
      </c>
      <c r="L209" s="8">
        <v>8</v>
      </c>
      <c r="M209" s="5"/>
    </row>
    <row r="210" spans="1:13">
      <c r="A210" s="1">
        <v>213</v>
      </c>
      <c r="B210" s="2"/>
      <c r="C210" s="10" t="s">
        <v>310</v>
      </c>
      <c r="D210" s="4"/>
      <c r="E210" s="5">
        <v>11743.756399603712</v>
      </c>
      <c r="F210" s="5">
        <v>11743.756399603712</v>
      </c>
      <c r="G210" s="6">
        <v>11743.756399603712</v>
      </c>
      <c r="H210" s="11">
        <v>40534</v>
      </c>
      <c r="I210" s="11">
        <v>40553</v>
      </c>
      <c r="J210" s="11">
        <v>46008</v>
      </c>
      <c r="K210" s="8">
        <v>14</v>
      </c>
      <c r="L210" s="8" t="s">
        <v>129</v>
      </c>
      <c r="M210" s="5"/>
    </row>
    <row r="211" spans="1:13">
      <c r="A211" s="1">
        <v>214</v>
      </c>
      <c r="B211" s="2"/>
      <c r="C211" s="10" t="s">
        <v>311</v>
      </c>
      <c r="D211" s="4"/>
      <c r="E211" s="5">
        <v>9165.4354039668015</v>
      </c>
      <c r="F211" s="5">
        <v>9165.4354039668015</v>
      </c>
      <c r="G211" s="6">
        <v>9165.4354039668015</v>
      </c>
      <c r="H211" s="11">
        <v>40526</v>
      </c>
      <c r="I211" s="11">
        <v>40570</v>
      </c>
      <c r="J211" s="11">
        <v>46372</v>
      </c>
      <c r="K211" s="8">
        <v>15</v>
      </c>
      <c r="L211" s="8" t="s">
        <v>129</v>
      </c>
      <c r="M211" s="5"/>
    </row>
    <row r="212" spans="1:13">
      <c r="A212" s="1">
        <v>215</v>
      </c>
      <c r="B212" s="2"/>
      <c r="C212" s="10" t="s">
        <v>312</v>
      </c>
      <c r="D212" s="4"/>
      <c r="E212" s="5">
        <v>2455.9216010161881</v>
      </c>
      <c r="F212" s="5">
        <v>2455.9216010161881</v>
      </c>
      <c r="G212" s="6">
        <v>2455.9216010161881</v>
      </c>
      <c r="H212" s="11">
        <v>41428</v>
      </c>
      <c r="I212" s="11">
        <v>39934</v>
      </c>
      <c r="J212" s="11">
        <v>47270</v>
      </c>
      <c r="K212" s="8">
        <v>19</v>
      </c>
      <c r="L212" s="8">
        <v>1</v>
      </c>
      <c r="M212" s="5"/>
    </row>
    <row r="213" spans="1:13">
      <c r="A213" s="1">
        <v>216</v>
      </c>
      <c r="B213" s="2"/>
      <c r="C213" s="10" t="s">
        <v>313</v>
      </c>
      <c r="D213" s="4"/>
      <c r="E213" s="5">
        <v>2653.2379332011005</v>
      </c>
      <c r="F213" s="5">
        <v>2653.2379332011005</v>
      </c>
      <c r="G213" s="6">
        <v>2653.2379332011005</v>
      </c>
      <c r="H213" s="11">
        <v>40302</v>
      </c>
      <c r="I213" s="11">
        <v>41243</v>
      </c>
      <c r="J213" s="11">
        <v>44895</v>
      </c>
      <c r="K213" s="8">
        <v>10</v>
      </c>
      <c r="L213" s="8" t="s">
        <v>129</v>
      </c>
      <c r="M213" s="5"/>
    </row>
    <row r="214" spans="1:13">
      <c r="A214" s="1">
        <v>217</v>
      </c>
      <c r="B214" s="2"/>
      <c r="C214" s="10" t="s">
        <v>314</v>
      </c>
      <c r="D214" s="4"/>
      <c r="E214" s="5">
        <v>1153.4152110593002</v>
      </c>
      <c r="F214" s="5">
        <v>1153.4152110593002</v>
      </c>
      <c r="G214" s="6">
        <v>1153.4152110593002</v>
      </c>
      <c r="H214" s="11">
        <v>40464</v>
      </c>
      <c r="I214" s="11">
        <v>41213</v>
      </c>
      <c r="J214" s="11">
        <v>44865</v>
      </c>
      <c r="K214" s="8">
        <v>10</v>
      </c>
      <c r="L214" s="8" t="s">
        <v>129</v>
      </c>
      <c r="M214" s="5"/>
    </row>
    <row r="215" spans="1:13">
      <c r="A215" s="1">
        <v>218</v>
      </c>
      <c r="B215" s="2"/>
      <c r="C215" s="10" t="s">
        <v>315</v>
      </c>
      <c r="D215" s="4"/>
      <c r="E215" s="5">
        <v>132.08875678982321</v>
      </c>
      <c r="F215" s="5">
        <v>132.08875678982321</v>
      </c>
      <c r="G215" s="6">
        <v>132.08875678982321</v>
      </c>
      <c r="H215" s="11">
        <v>40423</v>
      </c>
      <c r="I215" s="11">
        <v>40424</v>
      </c>
      <c r="J215" s="11">
        <v>45810</v>
      </c>
      <c r="K215" s="8">
        <v>14</v>
      </c>
      <c r="L215" s="8">
        <v>9</v>
      </c>
      <c r="M215" s="5"/>
    </row>
    <row r="216" spans="1:13">
      <c r="A216" s="1">
        <v>219</v>
      </c>
      <c r="B216" s="2"/>
      <c r="C216" s="10" t="s">
        <v>316</v>
      </c>
      <c r="D216" s="4"/>
      <c r="E216" s="5">
        <v>5563.2433182333007</v>
      </c>
      <c r="F216" s="5">
        <v>5563.2433182333007</v>
      </c>
      <c r="G216" s="6">
        <v>5563.2433182333007</v>
      </c>
      <c r="H216" s="11">
        <v>40576</v>
      </c>
      <c r="I216" s="11">
        <v>40788</v>
      </c>
      <c r="J216" s="11">
        <v>46237</v>
      </c>
      <c r="K216" s="8">
        <v>14</v>
      </c>
      <c r="L216" s="8">
        <v>6</v>
      </c>
      <c r="M216" s="5"/>
    </row>
    <row r="217" spans="1:13">
      <c r="A217" s="1">
        <v>221</v>
      </c>
      <c r="B217" s="2"/>
      <c r="C217" s="10" t="s">
        <v>317</v>
      </c>
      <c r="D217" s="4"/>
      <c r="E217" s="5">
        <v>3251.6802998141002</v>
      </c>
      <c r="F217" s="5">
        <v>3251.6802998141002</v>
      </c>
      <c r="G217" s="6">
        <v>3251.6802998141002</v>
      </c>
      <c r="H217" s="11">
        <v>40270</v>
      </c>
      <c r="I217" s="11">
        <v>40605</v>
      </c>
      <c r="J217" s="11">
        <v>46174</v>
      </c>
      <c r="K217" s="8">
        <v>15</v>
      </c>
      <c r="L217" s="8" t="s">
        <v>129</v>
      </c>
      <c r="M217" s="5"/>
    </row>
    <row r="218" spans="1:13">
      <c r="A218" s="1">
        <v>222</v>
      </c>
      <c r="B218" s="2"/>
      <c r="C218" s="10" t="s">
        <v>113</v>
      </c>
      <c r="D218" s="4"/>
      <c r="E218" s="5">
        <v>18996.331263827404</v>
      </c>
      <c r="F218" s="5">
        <v>18996.331263827404</v>
      </c>
      <c r="G218" s="6">
        <v>18996.331263827404</v>
      </c>
      <c r="H218" s="11">
        <v>41001</v>
      </c>
      <c r="I218" s="11">
        <v>40788</v>
      </c>
      <c r="J218" s="11">
        <v>46631</v>
      </c>
      <c r="K218" s="8">
        <v>15</v>
      </c>
      <c r="L218" s="8">
        <v>6</v>
      </c>
      <c r="M218" s="5"/>
    </row>
    <row r="219" spans="1:13">
      <c r="A219" s="1">
        <v>223</v>
      </c>
      <c r="B219" s="2"/>
      <c r="C219" s="10" t="s">
        <v>318</v>
      </c>
      <c r="D219" s="4"/>
      <c r="E219" s="5">
        <v>107.5204245955</v>
      </c>
      <c r="F219" s="5">
        <v>107.5204245955</v>
      </c>
      <c r="G219" s="6">
        <v>107.5204245955</v>
      </c>
      <c r="H219" s="11">
        <v>40269</v>
      </c>
      <c r="I219" s="11">
        <v>40604</v>
      </c>
      <c r="J219" s="11">
        <v>44167</v>
      </c>
      <c r="K219" s="8">
        <v>9</v>
      </c>
      <c r="L219" s="8">
        <v>6</v>
      </c>
      <c r="M219" s="5"/>
    </row>
    <row r="220" spans="1:13">
      <c r="A220" s="1">
        <v>225</v>
      </c>
      <c r="B220" s="2"/>
      <c r="C220" s="10" t="s">
        <v>319</v>
      </c>
      <c r="D220" s="4"/>
      <c r="E220" s="5">
        <v>10.739283753800001</v>
      </c>
      <c r="F220" s="5">
        <v>10.739283753800001</v>
      </c>
      <c r="G220" s="6">
        <v>10.739283753800001</v>
      </c>
      <c r="H220" s="11">
        <v>40302</v>
      </c>
      <c r="I220" s="11">
        <v>40665</v>
      </c>
      <c r="J220" s="11">
        <v>44137</v>
      </c>
      <c r="K220" s="8">
        <v>9</v>
      </c>
      <c r="L220" s="8" t="s">
        <v>129</v>
      </c>
      <c r="M220" s="5"/>
    </row>
    <row r="221" spans="1:13">
      <c r="A221" s="1">
        <v>226</v>
      </c>
      <c r="B221" s="2"/>
      <c r="C221" s="10" t="s">
        <v>320</v>
      </c>
      <c r="D221" s="4"/>
      <c r="E221" s="5">
        <v>291.18157990390006</v>
      </c>
      <c r="F221" s="5">
        <v>291.18157990390006</v>
      </c>
      <c r="G221" s="6">
        <v>291.18157990390006</v>
      </c>
      <c r="H221" s="11">
        <v>40484</v>
      </c>
      <c r="I221" s="11">
        <v>40665</v>
      </c>
      <c r="J221" s="11">
        <v>44501</v>
      </c>
      <c r="K221" s="8">
        <v>10</v>
      </c>
      <c r="L221" s="8" t="s">
        <v>129</v>
      </c>
      <c r="M221" s="5"/>
    </row>
    <row r="222" spans="1:13">
      <c r="A222" s="1">
        <v>227</v>
      </c>
      <c r="B222" s="2"/>
      <c r="C222" s="10" t="s">
        <v>321</v>
      </c>
      <c r="D222" s="4"/>
      <c r="E222" s="5">
        <v>1346.0000708468999</v>
      </c>
      <c r="F222" s="5">
        <v>1346.0000708468999</v>
      </c>
      <c r="G222" s="6">
        <v>1346.0000708468999</v>
      </c>
      <c r="H222" s="11">
        <v>40270</v>
      </c>
      <c r="I222" s="11">
        <v>40273</v>
      </c>
      <c r="J222" s="11">
        <v>43983</v>
      </c>
      <c r="K222" s="8">
        <v>10</v>
      </c>
      <c r="L222" s="8" t="s">
        <v>129</v>
      </c>
      <c r="M222" s="5"/>
    </row>
    <row r="223" spans="1:13">
      <c r="A223" s="1">
        <v>228</v>
      </c>
      <c r="B223" s="2"/>
      <c r="C223" s="10" t="s">
        <v>322</v>
      </c>
      <c r="D223" s="4"/>
      <c r="E223" s="5">
        <v>1463.1653355634</v>
      </c>
      <c r="F223" s="5">
        <v>1463.1653355634</v>
      </c>
      <c r="G223" s="6">
        <v>1463.1653355634</v>
      </c>
      <c r="H223" s="11">
        <v>40452</v>
      </c>
      <c r="I223" s="11">
        <v>41365</v>
      </c>
      <c r="J223" s="11">
        <v>46391</v>
      </c>
      <c r="K223" s="8">
        <v>14</v>
      </c>
      <c r="L223" s="8" t="s">
        <v>129</v>
      </c>
      <c r="M223" s="5"/>
    </row>
    <row r="224" spans="1:13">
      <c r="A224" s="1">
        <v>229</v>
      </c>
      <c r="B224" s="2"/>
      <c r="C224" s="10" t="s">
        <v>323</v>
      </c>
      <c r="D224" s="4"/>
      <c r="E224" s="5">
        <v>736.90616824720007</v>
      </c>
      <c r="F224" s="5">
        <v>736.90616824720007</v>
      </c>
      <c r="G224" s="6">
        <v>736.90616824720007</v>
      </c>
      <c r="H224" s="11">
        <v>39903</v>
      </c>
      <c r="I224" s="11">
        <v>40238</v>
      </c>
      <c r="J224" s="11">
        <v>45901</v>
      </c>
      <c r="K224" s="8">
        <v>15</v>
      </c>
      <c r="L224" s="8" t="s">
        <v>129</v>
      </c>
      <c r="M224" s="5"/>
    </row>
    <row r="225" spans="1:13">
      <c r="A225" s="1"/>
      <c r="B225" s="2"/>
      <c r="C225" s="10"/>
      <c r="D225" s="4"/>
      <c r="E225" s="5"/>
      <c r="F225" s="5"/>
      <c r="G225" s="6"/>
      <c r="H225" s="11"/>
      <c r="I225" s="11"/>
      <c r="J225" s="11"/>
      <c r="K225" s="8"/>
      <c r="L225" s="8"/>
      <c r="M225" s="5"/>
    </row>
    <row r="226" spans="1:13">
      <c r="A226" s="1"/>
      <c r="B226" s="2"/>
      <c r="C226" s="10" t="s">
        <v>117</v>
      </c>
      <c r="D226" s="4"/>
      <c r="E226" s="5">
        <v>55051.372410984019</v>
      </c>
      <c r="F226" s="5">
        <v>55051.372410984019</v>
      </c>
      <c r="G226" s="6">
        <v>55051.372410984019</v>
      </c>
      <c r="H226" s="11"/>
      <c r="I226" s="11"/>
      <c r="J226" s="11"/>
      <c r="K226" s="8"/>
      <c r="L226" s="8"/>
      <c r="M226" s="5"/>
    </row>
    <row r="227" spans="1:13">
      <c r="A227" s="1">
        <v>230</v>
      </c>
      <c r="B227" s="2"/>
      <c r="C227" s="10" t="s">
        <v>324</v>
      </c>
      <c r="D227" s="4"/>
      <c r="E227" s="5">
        <v>1221.1493572138002</v>
      </c>
      <c r="F227" s="5">
        <v>1221.1493572138002</v>
      </c>
      <c r="G227" s="6">
        <v>1221.1493572138002</v>
      </c>
      <c r="H227" s="11">
        <v>41001</v>
      </c>
      <c r="I227" s="11">
        <v>41730</v>
      </c>
      <c r="J227" s="11">
        <v>47210</v>
      </c>
      <c r="K227" s="8">
        <v>15</v>
      </c>
      <c r="L227" s="8" t="s">
        <v>129</v>
      </c>
      <c r="M227" s="5"/>
    </row>
    <row r="228" spans="1:13">
      <c r="A228" s="1">
        <v>231</v>
      </c>
      <c r="B228" s="2"/>
      <c r="C228" s="10" t="s">
        <v>325</v>
      </c>
      <c r="D228" s="4"/>
      <c r="E228" s="5">
        <v>2214.8883433785886</v>
      </c>
      <c r="F228" s="5">
        <v>2214.8883433785886</v>
      </c>
      <c r="G228" s="6">
        <v>2214.8883433785886</v>
      </c>
      <c r="H228" s="11">
        <v>40695</v>
      </c>
      <c r="I228" s="11">
        <v>40330</v>
      </c>
      <c r="J228" s="11">
        <v>46174</v>
      </c>
      <c r="K228" s="8">
        <v>16</v>
      </c>
      <c r="L228" s="8" t="s">
        <v>129</v>
      </c>
      <c r="M228" s="5"/>
    </row>
    <row r="229" spans="1:13">
      <c r="A229" s="1">
        <v>232</v>
      </c>
      <c r="B229" s="2"/>
      <c r="C229" s="10" t="s">
        <v>326</v>
      </c>
      <c r="D229" s="4"/>
      <c r="E229" s="5">
        <v>1571.7947357413002</v>
      </c>
      <c r="F229" s="5">
        <v>1571.7947357413002</v>
      </c>
      <c r="G229" s="6">
        <v>1571.7947357413002</v>
      </c>
      <c r="H229" s="11">
        <v>41366</v>
      </c>
      <c r="I229" s="11">
        <v>41367</v>
      </c>
      <c r="J229" s="11">
        <v>15888</v>
      </c>
      <c r="K229" s="8">
        <v>30</v>
      </c>
      <c r="L229" s="8" t="s">
        <v>129</v>
      </c>
      <c r="M229" s="5"/>
    </row>
    <row r="230" spans="1:13">
      <c r="A230" s="1">
        <v>233</v>
      </c>
      <c r="B230" s="2"/>
      <c r="C230" s="10" t="s">
        <v>327</v>
      </c>
      <c r="D230" s="4"/>
      <c r="E230" s="5">
        <v>645.71938558129068</v>
      </c>
      <c r="F230" s="5">
        <v>645.71938558129068</v>
      </c>
      <c r="G230" s="6">
        <v>645.71938558129068</v>
      </c>
      <c r="H230" s="11">
        <v>40330</v>
      </c>
      <c r="I230" s="11">
        <v>40330</v>
      </c>
      <c r="J230" s="11">
        <v>45810</v>
      </c>
      <c r="K230" s="8">
        <v>15</v>
      </c>
      <c r="L230" s="8" t="s">
        <v>129</v>
      </c>
      <c r="M230" s="5"/>
    </row>
    <row r="231" spans="1:13">
      <c r="A231" s="1">
        <v>234</v>
      </c>
      <c r="B231" s="2"/>
      <c r="C231" s="10" t="s">
        <v>328</v>
      </c>
      <c r="D231" s="4"/>
      <c r="E231" s="5">
        <v>1402.2193151519002</v>
      </c>
      <c r="F231" s="5">
        <v>1402.2193151519002</v>
      </c>
      <c r="G231" s="6">
        <v>1402.2193151519002</v>
      </c>
      <c r="H231" s="11">
        <v>40665</v>
      </c>
      <c r="I231" s="11">
        <v>41395</v>
      </c>
      <c r="J231" s="11">
        <v>45505</v>
      </c>
      <c r="K231" s="8">
        <v>11</v>
      </c>
      <c r="L231" s="8">
        <v>3</v>
      </c>
      <c r="M231" s="5"/>
    </row>
    <row r="232" spans="1:13">
      <c r="A232" s="1">
        <v>235</v>
      </c>
      <c r="B232" s="2"/>
      <c r="C232" s="10" t="s">
        <v>329</v>
      </c>
      <c r="D232" s="4"/>
      <c r="E232" s="5">
        <v>483.74377677010011</v>
      </c>
      <c r="F232" s="5">
        <v>483.74377677010011</v>
      </c>
      <c r="G232" s="6">
        <v>483.74377677010011</v>
      </c>
      <c r="H232" s="11">
        <v>40633</v>
      </c>
      <c r="I232" s="11">
        <v>41365</v>
      </c>
      <c r="J232" s="11">
        <v>47028</v>
      </c>
      <c r="K232" s="8">
        <v>15</v>
      </c>
      <c r="L232" s="8" t="s">
        <v>129</v>
      </c>
      <c r="M232" s="5"/>
    </row>
    <row r="233" spans="1:13">
      <c r="A233" s="1">
        <v>236</v>
      </c>
      <c r="B233" s="2"/>
      <c r="C233" s="10" t="s">
        <v>330</v>
      </c>
      <c r="D233" s="4"/>
      <c r="E233" s="5">
        <v>395.91523130740006</v>
      </c>
      <c r="F233" s="5">
        <v>395.91523130740006</v>
      </c>
      <c r="G233" s="6">
        <v>395.91523130740006</v>
      </c>
      <c r="H233" s="11">
        <v>40268</v>
      </c>
      <c r="I233" s="11">
        <v>40634</v>
      </c>
      <c r="J233" s="11">
        <v>46296</v>
      </c>
      <c r="K233" s="8">
        <v>15</v>
      </c>
      <c r="L233" s="8" t="s">
        <v>129</v>
      </c>
      <c r="M233" s="5"/>
    </row>
    <row r="234" spans="1:13">
      <c r="A234" s="1">
        <v>237</v>
      </c>
      <c r="B234" s="2"/>
      <c r="C234" s="10" t="s">
        <v>331</v>
      </c>
      <c r="D234" s="4"/>
      <c r="E234" s="5">
        <v>503.10839046649994</v>
      </c>
      <c r="F234" s="5">
        <v>503.10839046649994</v>
      </c>
      <c r="G234" s="6">
        <v>503.10839046649994</v>
      </c>
      <c r="H234" s="11">
        <v>40452</v>
      </c>
      <c r="I234" s="11">
        <v>41730</v>
      </c>
      <c r="J234" s="11">
        <v>45047</v>
      </c>
      <c r="K234" s="8">
        <v>9</v>
      </c>
      <c r="L234" s="8" t="s">
        <v>129</v>
      </c>
      <c r="M234" s="5"/>
    </row>
    <row r="235" spans="1:13">
      <c r="A235" s="1">
        <v>238</v>
      </c>
      <c r="B235" s="2"/>
      <c r="C235" s="10" t="s">
        <v>332</v>
      </c>
      <c r="D235" s="4"/>
      <c r="E235" s="5">
        <v>1558.7669788530002</v>
      </c>
      <c r="F235" s="5">
        <v>1558.7669788530002</v>
      </c>
      <c r="G235" s="6">
        <v>1558.7669788530002</v>
      </c>
      <c r="H235" s="11">
        <v>40819</v>
      </c>
      <c r="I235" s="11">
        <v>42464</v>
      </c>
      <c r="J235" s="11">
        <v>10960</v>
      </c>
      <c r="K235" s="8">
        <v>13</v>
      </c>
      <c r="L235" s="8">
        <v>8</v>
      </c>
      <c r="M235" s="5"/>
    </row>
    <row r="236" spans="1:13">
      <c r="A236" s="1">
        <v>239</v>
      </c>
      <c r="B236" s="2"/>
      <c r="C236" s="10" t="s">
        <v>333</v>
      </c>
      <c r="D236" s="4"/>
      <c r="E236" s="5">
        <v>243.49556807520003</v>
      </c>
      <c r="F236" s="5">
        <v>243.49556807520003</v>
      </c>
      <c r="G236" s="6">
        <v>243.49556807520003</v>
      </c>
      <c r="H236" s="11">
        <v>41365</v>
      </c>
      <c r="I236" s="11">
        <v>41366</v>
      </c>
      <c r="J236" s="11">
        <v>46631</v>
      </c>
      <c r="K236" s="8">
        <v>14</v>
      </c>
      <c r="L236" s="8">
        <v>6</v>
      </c>
      <c r="M236" s="5"/>
    </row>
    <row r="237" spans="1:13">
      <c r="A237" s="1">
        <v>240</v>
      </c>
      <c r="B237" s="2"/>
      <c r="C237" s="10" t="s">
        <v>334</v>
      </c>
      <c r="D237" s="4"/>
      <c r="E237" s="5">
        <v>3151.3246947980001</v>
      </c>
      <c r="F237" s="5">
        <v>3151.3246947980001</v>
      </c>
      <c r="G237" s="6">
        <v>3151.3246947980001</v>
      </c>
      <c r="H237" s="11">
        <v>40940</v>
      </c>
      <c r="I237" s="11">
        <v>41702</v>
      </c>
      <c r="J237" s="11">
        <v>11385</v>
      </c>
      <c r="K237" s="8">
        <v>16</v>
      </c>
      <c r="L237" s="8">
        <v>6</v>
      </c>
      <c r="M237" s="5"/>
    </row>
    <row r="238" spans="1:13">
      <c r="A238" s="1">
        <v>241</v>
      </c>
      <c r="B238" s="2"/>
      <c r="C238" s="10" t="s">
        <v>335</v>
      </c>
      <c r="D238" s="4"/>
      <c r="E238" s="5">
        <v>8495.5150606123007</v>
      </c>
      <c r="F238" s="5">
        <v>8495.5150606123007</v>
      </c>
      <c r="G238" s="6">
        <v>8495.5150606123007</v>
      </c>
      <c r="H238" s="11">
        <v>41122</v>
      </c>
      <c r="I238" s="11">
        <v>41884</v>
      </c>
      <c r="J238" s="11">
        <v>11567</v>
      </c>
      <c r="K238" s="8">
        <v>16</v>
      </c>
      <c r="L238" s="8">
        <v>7</v>
      </c>
      <c r="M238" s="5"/>
    </row>
    <row r="239" spans="1:13">
      <c r="A239" s="1">
        <v>242</v>
      </c>
      <c r="B239" s="2"/>
      <c r="C239" s="10" t="s">
        <v>336</v>
      </c>
      <c r="D239" s="4"/>
      <c r="E239" s="5">
        <v>6276.4972556545008</v>
      </c>
      <c r="F239" s="5">
        <v>6276.4972556545008</v>
      </c>
      <c r="G239" s="6">
        <v>6276.4972556545008</v>
      </c>
      <c r="H239" s="11">
        <v>40640</v>
      </c>
      <c r="I239" s="11">
        <v>40682</v>
      </c>
      <c r="J239" s="11">
        <v>46006</v>
      </c>
      <c r="K239" s="8">
        <v>14</v>
      </c>
      <c r="L239" s="8">
        <v>1</v>
      </c>
      <c r="M239" s="5"/>
    </row>
    <row r="240" spans="1:13">
      <c r="A240" s="1">
        <v>243</v>
      </c>
      <c r="B240" s="2"/>
      <c r="C240" s="10" t="s">
        <v>337</v>
      </c>
      <c r="D240" s="4"/>
      <c r="E240" s="5">
        <v>8682.3546844685025</v>
      </c>
      <c r="F240" s="5">
        <v>8682.3546844685025</v>
      </c>
      <c r="G240" s="6">
        <v>8682.3546844685025</v>
      </c>
      <c r="H240" s="11">
        <v>40640</v>
      </c>
      <c r="I240" s="11">
        <v>40682</v>
      </c>
      <c r="J240" s="11">
        <v>46006</v>
      </c>
      <c r="K240" s="8">
        <v>14</v>
      </c>
      <c r="L240" s="8">
        <v>1</v>
      </c>
      <c r="M240" s="5"/>
    </row>
    <row r="241" spans="1:13">
      <c r="A241" s="1">
        <v>244</v>
      </c>
      <c r="B241" s="2"/>
      <c r="C241" s="10" t="s">
        <v>338</v>
      </c>
      <c r="D241" s="4"/>
      <c r="E241" s="5">
        <v>11455.164971407834</v>
      </c>
      <c r="F241" s="5">
        <v>11455.164971407834</v>
      </c>
      <c r="G241" s="6">
        <v>11455.164971407834</v>
      </c>
      <c r="H241" s="11">
        <v>40634</v>
      </c>
      <c r="I241" s="11">
        <v>40668</v>
      </c>
      <c r="J241" s="11">
        <v>46006</v>
      </c>
      <c r="K241" s="8">
        <v>14</v>
      </c>
      <c r="L241" s="8">
        <v>1</v>
      </c>
      <c r="M241" s="5"/>
    </row>
    <row r="242" spans="1:13">
      <c r="A242" s="1">
        <v>245</v>
      </c>
      <c r="B242" s="2"/>
      <c r="C242" s="10" t="s">
        <v>339</v>
      </c>
      <c r="D242" s="4"/>
      <c r="E242" s="5">
        <v>5869.5650024137003</v>
      </c>
      <c r="F242" s="5">
        <v>5869.5650024137003</v>
      </c>
      <c r="G242" s="6">
        <v>5869.5650024137003</v>
      </c>
      <c r="H242" s="11">
        <v>40661</v>
      </c>
      <c r="I242" s="11">
        <v>40689</v>
      </c>
      <c r="J242" s="11">
        <v>46006</v>
      </c>
      <c r="K242" s="8">
        <v>14</v>
      </c>
      <c r="L242" s="8" t="s">
        <v>129</v>
      </c>
      <c r="M242" s="5"/>
    </row>
    <row r="243" spans="1:13">
      <c r="A243" s="1">
        <v>246</v>
      </c>
      <c r="B243" s="2"/>
      <c r="C243" s="10" t="s">
        <v>340</v>
      </c>
      <c r="D243" s="4"/>
      <c r="E243" s="5">
        <v>880.14965909010004</v>
      </c>
      <c r="F243" s="5">
        <v>880.14965909010004</v>
      </c>
      <c r="G243" s="6">
        <v>880.14965909010004</v>
      </c>
      <c r="H243" s="11">
        <v>40543</v>
      </c>
      <c r="I243" s="11">
        <v>40908</v>
      </c>
      <c r="J243" s="11">
        <v>44561</v>
      </c>
      <c r="K243" s="8">
        <v>10</v>
      </c>
      <c r="L243" s="8" t="s">
        <v>129</v>
      </c>
      <c r="M243" s="5"/>
    </row>
    <row r="244" spans="1:13">
      <c r="A244" s="1"/>
      <c r="B244" s="2"/>
      <c r="C244" s="10"/>
      <c r="D244" s="4"/>
      <c r="E244" s="5"/>
      <c r="F244" s="5"/>
      <c r="G244" s="6"/>
      <c r="H244" s="11"/>
      <c r="I244" s="11"/>
      <c r="J244" s="11"/>
      <c r="K244" s="8"/>
      <c r="L244" s="8"/>
      <c r="M244" s="5"/>
    </row>
    <row r="245" spans="1:13">
      <c r="A245" s="1"/>
      <c r="B245" s="2"/>
      <c r="C245" s="10" t="s">
        <v>119</v>
      </c>
      <c r="D245" s="4"/>
      <c r="E245" s="5">
        <v>25330.262936286701</v>
      </c>
      <c r="F245" s="5">
        <v>25330.262936286701</v>
      </c>
      <c r="G245" s="6">
        <v>25330.262936286701</v>
      </c>
      <c r="H245" s="11"/>
      <c r="I245" s="11"/>
      <c r="J245" s="11"/>
      <c r="K245" s="8"/>
      <c r="L245" s="8"/>
      <c r="M245" s="5"/>
    </row>
    <row r="246" spans="1:13">
      <c r="A246" s="1">
        <v>247</v>
      </c>
      <c r="B246" s="2"/>
      <c r="C246" s="10" t="s">
        <v>120</v>
      </c>
      <c r="D246" s="4"/>
      <c r="E246" s="5">
        <v>2572.5975128084001</v>
      </c>
      <c r="F246" s="5">
        <v>2572.5975128084001</v>
      </c>
      <c r="G246" s="6">
        <v>2572.5975128084001</v>
      </c>
      <c r="H246" s="11">
        <v>41029</v>
      </c>
      <c r="I246" s="11">
        <v>40603</v>
      </c>
      <c r="J246" s="11">
        <v>46510</v>
      </c>
      <c r="K246" s="8">
        <v>16</v>
      </c>
      <c r="L246" s="8">
        <v>2</v>
      </c>
      <c r="M246" s="5"/>
    </row>
    <row r="247" spans="1:13">
      <c r="A247" s="1">
        <v>248</v>
      </c>
      <c r="B247" s="2"/>
      <c r="C247" s="10" t="s">
        <v>341</v>
      </c>
      <c r="D247" s="4"/>
      <c r="E247" s="5">
        <v>1573.4470159394</v>
      </c>
      <c r="F247" s="5">
        <v>1573.4470159394</v>
      </c>
      <c r="G247" s="6">
        <v>1573.4470159394</v>
      </c>
      <c r="H247" s="11">
        <v>40634</v>
      </c>
      <c r="I247" s="11">
        <v>40634</v>
      </c>
      <c r="J247" s="11">
        <v>46113</v>
      </c>
      <c r="K247" s="8">
        <v>15</v>
      </c>
      <c r="L247" s="8" t="s">
        <v>129</v>
      </c>
      <c r="M247" s="5"/>
    </row>
    <row r="248" spans="1:13">
      <c r="A248" s="1">
        <v>249</v>
      </c>
      <c r="B248" s="2"/>
      <c r="C248" s="10" t="s">
        <v>342</v>
      </c>
      <c r="D248" s="4"/>
      <c r="E248" s="5">
        <v>2141.3727579622</v>
      </c>
      <c r="F248" s="5">
        <v>2141.3727579622</v>
      </c>
      <c r="G248" s="6">
        <v>2141.3727579622</v>
      </c>
      <c r="H248" s="11">
        <v>41029</v>
      </c>
      <c r="I248" s="11">
        <v>41030</v>
      </c>
      <c r="J248" s="11">
        <v>46510</v>
      </c>
      <c r="K248" s="8">
        <v>15</v>
      </c>
      <c r="L248" s="8" t="s">
        <v>129</v>
      </c>
      <c r="M248" s="5"/>
    </row>
    <row r="249" spans="1:13">
      <c r="A249" s="1">
        <v>250</v>
      </c>
      <c r="B249" s="2"/>
      <c r="C249" s="10" t="s">
        <v>343</v>
      </c>
      <c r="D249" s="4"/>
      <c r="E249" s="5">
        <v>636.53097722760003</v>
      </c>
      <c r="F249" s="5">
        <v>636.53097722760003</v>
      </c>
      <c r="G249" s="6">
        <v>636.53097722760003</v>
      </c>
      <c r="H249" s="11">
        <v>40695</v>
      </c>
      <c r="I249" s="11">
        <v>40695</v>
      </c>
      <c r="J249" s="11">
        <v>46174</v>
      </c>
      <c r="K249" s="8">
        <v>15</v>
      </c>
      <c r="L249" s="8" t="s">
        <v>129</v>
      </c>
      <c r="M249" s="5"/>
    </row>
    <row r="250" spans="1:13">
      <c r="A250" s="1">
        <v>251</v>
      </c>
      <c r="B250" s="2"/>
      <c r="C250" s="10" t="s">
        <v>344</v>
      </c>
      <c r="D250" s="4"/>
      <c r="E250" s="5">
        <v>2976.8559120370001</v>
      </c>
      <c r="F250" s="5">
        <v>2976.8559120370001</v>
      </c>
      <c r="G250" s="6">
        <v>2976.8559120370001</v>
      </c>
      <c r="H250" s="11">
        <v>40882</v>
      </c>
      <c r="I250" s="11">
        <v>40938</v>
      </c>
      <c r="J250" s="11">
        <v>46370</v>
      </c>
      <c r="K250" s="8">
        <v>14</v>
      </c>
      <c r="L250" s="8">
        <v>8</v>
      </c>
      <c r="M250" s="5"/>
    </row>
    <row r="251" spans="1:13">
      <c r="A251" s="1">
        <v>252</v>
      </c>
      <c r="B251" s="2"/>
      <c r="C251" s="10" t="s">
        <v>345</v>
      </c>
      <c r="D251" s="4"/>
      <c r="E251" s="5">
        <v>400.71988185810005</v>
      </c>
      <c r="F251" s="5">
        <v>400.71988185810005</v>
      </c>
      <c r="G251" s="6">
        <v>400.71988185810005</v>
      </c>
      <c r="H251" s="11">
        <v>40665</v>
      </c>
      <c r="I251" s="11">
        <v>40634</v>
      </c>
      <c r="J251" s="11">
        <v>46113</v>
      </c>
      <c r="K251" s="8">
        <v>15</v>
      </c>
      <c r="L251" s="8" t="s">
        <v>129</v>
      </c>
      <c r="M251" s="5"/>
    </row>
    <row r="252" spans="1:13">
      <c r="A252" s="1">
        <v>253</v>
      </c>
      <c r="B252" s="2"/>
      <c r="C252" s="10" t="s">
        <v>346</v>
      </c>
      <c r="D252" s="4"/>
      <c r="E252" s="5">
        <v>5087.1516385669001</v>
      </c>
      <c r="F252" s="5">
        <v>5087.1516385669001</v>
      </c>
      <c r="G252" s="6">
        <v>5087.1516385669001</v>
      </c>
      <c r="H252" s="11">
        <v>40882</v>
      </c>
      <c r="I252" s="11">
        <v>40938</v>
      </c>
      <c r="J252" s="11">
        <v>46370</v>
      </c>
      <c r="K252" s="8">
        <v>14</v>
      </c>
      <c r="L252" s="8">
        <v>8</v>
      </c>
      <c r="M252" s="5"/>
    </row>
    <row r="253" spans="1:13">
      <c r="A253" s="1">
        <v>254</v>
      </c>
      <c r="B253" s="2"/>
      <c r="C253" s="10" t="s">
        <v>347</v>
      </c>
      <c r="D253" s="4"/>
      <c r="E253" s="5">
        <v>1309.8475212319001</v>
      </c>
      <c r="F253" s="5">
        <v>1309.8475212319001</v>
      </c>
      <c r="G253" s="6">
        <v>1309.8475212319001</v>
      </c>
      <c r="H253" s="11">
        <v>41184</v>
      </c>
      <c r="I253" s="11">
        <v>42005</v>
      </c>
      <c r="J253" s="11">
        <v>47301</v>
      </c>
      <c r="K253" s="8">
        <v>14</v>
      </c>
      <c r="L253" s="8" t="s">
        <v>129</v>
      </c>
      <c r="M253" s="5"/>
    </row>
    <row r="254" spans="1:13">
      <c r="A254" s="1">
        <v>255</v>
      </c>
      <c r="B254" s="2"/>
      <c r="C254" s="10" t="s">
        <v>348</v>
      </c>
      <c r="D254" s="4"/>
      <c r="E254" s="5">
        <v>3770.7590557489998</v>
      </c>
      <c r="F254" s="5">
        <v>3770.7590557489998</v>
      </c>
      <c r="G254" s="6">
        <v>3770.7590557489998</v>
      </c>
      <c r="H254" s="11">
        <v>41091</v>
      </c>
      <c r="I254" s="11">
        <v>41274</v>
      </c>
      <c r="J254" s="11">
        <v>44926</v>
      </c>
      <c r="K254" s="8">
        <v>10</v>
      </c>
      <c r="L254" s="8" t="s">
        <v>129</v>
      </c>
      <c r="M254" s="5"/>
    </row>
    <row r="255" spans="1:13">
      <c r="A255" s="1">
        <v>257</v>
      </c>
      <c r="B255" s="2"/>
      <c r="C255" s="10" t="s">
        <v>349</v>
      </c>
      <c r="D255" s="4"/>
      <c r="E255" s="5">
        <v>147.75765068680002</v>
      </c>
      <c r="F255" s="5">
        <v>147.75765068680002</v>
      </c>
      <c r="G255" s="6">
        <v>147.75765068680002</v>
      </c>
      <c r="H255" s="11">
        <v>41001</v>
      </c>
      <c r="I255" s="11">
        <v>41002</v>
      </c>
      <c r="J255" s="11">
        <v>46478</v>
      </c>
      <c r="K255" s="8">
        <v>14</v>
      </c>
      <c r="L255" s="8">
        <v>6</v>
      </c>
      <c r="M255" s="5"/>
    </row>
    <row r="256" spans="1:13">
      <c r="A256" s="1">
        <v>258</v>
      </c>
      <c r="B256" s="2"/>
      <c r="C256" s="10" t="s">
        <v>350</v>
      </c>
      <c r="D256" s="4"/>
      <c r="E256" s="5">
        <v>4713.2230122193996</v>
      </c>
      <c r="F256" s="5">
        <v>4713.2230122193996</v>
      </c>
      <c r="G256" s="6">
        <v>4713.2230122193996</v>
      </c>
      <c r="H256" s="11">
        <v>41274</v>
      </c>
      <c r="I256" s="11">
        <v>41274</v>
      </c>
      <c r="J256" s="11">
        <v>45107</v>
      </c>
      <c r="K256" s="8">
        <v>10</v>
      </c>
      <c r="L256" s="8">
        <v>6</v>
      </c>
      <c r="M256" s="5"/>
    </row>
    <row r="257" spans="1:13">
      <c r="A257" s="1"/>
      <c r="B257" s="2"/>
      <c r="C257" s="10"/>
      <c r="D257" s="4"/>
      <c r="E257" s="5"/>
      <c r="F257" s="5"/>
      <c r="G257" s="6"/>
      <c r="H257" s="11"/>
      <c r="I257" s="11"/>
      <c r="J257" s="11"/>
      <c r="K257" s="8"/>
      <c r="L257" s="8"/>
      <c r="M257" s="5"/>
    </row>
    <row r="258" spans="1:13">
      <c r="A258" s="1"/>
      <c r="B258" s="2"/>
      <c r="C258" s="10" t="s">
        <v>121</v>
      </c>
      <c r="D258" s="4"/>
      <c r="E258" s="5">
        <v>19115.288187059046</v>
      </c>
      <c r="F258" s="5">
        <v>19115.288187059046</v>
      </c>
      <c r="G258" s="6">
        <v>19115.288187059046</v>
      </c>
      <c r="H258" s="11"/>
      <c r="I258" s="11"/>
      <c r="J258" s="11"/>
      <c r="K258" s="8"/>
      <c r="L258" s="8"/>
      <c r="M258" s="5"/>
    </row>
    <row r="259" spans="1:13">
      <c r="A259" s="1">
        <v>259</v>
      </c>
      <c r="B259" s="2"/>
      <c r="C259" s="10" t="s">
        <v>351</v>
      </c>
      <c r="D259" s="4"/>
      <c r="E259" s="5">
        <v>9906.8349745236319</v>
      </c>
      <c r="F259" s="5">
        <v>9906.8349745236319</v>
      </c>
      <c r="G259" s="6">
        <v>9906.8349745236319</v>
      </c>
      <c r="H259" s="11">
        <v>41274</v>
      </c>
      <c r="I259" s="11">
        <v>41275</v>
      </c>
      <c r="J259" s="11">
        <v>44925</v>
      </c>
      <c r="K259" s="8">
        <v>9</v>
      </c>
      <c r="L259" s="8">
        <v>9</v>
      </c>
      <c r="M259" s="5"/>
    </row>
    <row r="260" spans="1:13">
      <c r="A260" s="1">
        <v>260</v>
      </c>
      <c r="B260" s="2"/>
      <c r="C260" s="10" t="s">
        <v>352</v>
      </c>
      <c r="D260" s="4"/>
      <c r="E260" s="5">
        <v>3694.3431190277852</v>
      </c>
      <c r="F260" s="5">
        <v>3694.3431190277852</v>
      </c>
      <c r="G260" s="6">
        <v>3694.3431190277852</v>
      </c>
      <c r="H260" s="11">
        <v>41274</v>
      </c>
      <c r="I260" s="11">
        <v>41275</v>
      </c>
      <c r="J260" s="11">
        <v>44925</v>
      </c>
      <c r="K260" s="8">
        <v>9</v>
      </c>
      <c r="L260" s="8">
        <v>9</v>
      </c>
      <c r="M260" s="5"/>
    </row>
    <row r="261" spans="1:13">
      <c r="A261" s="1">
        <v>261</v>
      </c>
      <c r="B261" s="2"/>
      <c r="C261" s="10" t="s">
        <v>353</v>
      </c>
      <c r="D261" s="4"/>
      <c r="E261" s="5">
        <v>5514.1100935076283</v>
      </c>
      <c r="F261" s="5">
        <v>5514.1100935076283</v>
      </c>
      <c r="G261" s="6">
        <v>5514.1100935076283</v>
      </c>
      <c r="H261" s="11">
        <v>41365</v>
      </c>
      <c r="I261" s="11">
        <v>41366</v>
      </c>
      <c r="J261" s="11">
        <v>45201</v>
      </c>
      <c r="K261" s="8">
        <v>10</v>
      </c>
      <c r="L261" s="8" t="s">
        <v>129</v>
      </c>
      <c r="M261" s="5"/>
    </row>
    <row r="262" spans="1:13">
      <c r="A262" s="1"/>
      <c r="B262" s="2"/>
      <c r="C262" s="10"/>
      <c r="D262" s="4"/>
      <c r="E262" s="5"/>
      <c r="F262" s="5"/>
      <c r="G262" s="6"/>
      <c r="H262" s="11"/>
      <c r="I262" s="11"/>
      <c r="J262" s="11"/>
      <c r="K262" s="8"/>
      <c r="L262" s="8"/>
      <c r="M262" s="5"/>
    </row>
    <row r="263" spans="1:13">
      <c r="A263" s="1"/>
      <c r="B263" s="2"/>
      <c r="C263" s="10" t="s">
        <v>354</v>
      </c>
      <c r="D263" s="4"/>
      <c r="E263" s="5">
        <v>125455.36004945476</v>
      </c>
      <c r="F263" s="5">
        <v>125455.36004945476</v>
      </c>
      <c r="G263" s="6">
        <v>125455.36004945476</v>
      </c>
      <c r="H263" s="11"/>
      <c r="I263" s="11"/>
      <c r="J263" s="11"/>
      <c r="K263" s="8"/>
      <c r="L263" s="8"/>
      <c r="M263" s="5"/>
    </row>
    <row r="264" spans="1:13">
      <c r="A264" s="1"/>
      <c r="B264" s="2"/>
      <c r="C264" s="10"/>
      <c r="D264" s="4"/>
      <c r="E264" s="5"/>
      <c r="F264" s="5"/>
      <c r="G264" s="6"/>
      <c r="H264" s="11"/>
      <c r="I264" s="11"/>
      <c r="J264" s="11"/>
      <c r="K264" s="8"/>
      <c r="L264" s="8"/>
      <c r="M264" s="5"/>
    </row>
    <row r="265" spans="1:13">
      <c r="A265" s="1"/>
      <c r="B265" s="2"/>
      <c r="C265" s="10" t="s">
        <v>125</v>
      </c>
      <c r="D265" s="4"/>
      <c r="E265" s="5">
        <v>4281.4282455010161</v>
      </c>
      <c r="F265" s="5">
        <v>4281.4282455010161</v>
      </c>
      <c r="G265" s="6">
        <v>4281.4282455010161</v>
      </c>
      <c r="H265" s="11"/>
      <c r="I265" s="11"/>
      <c r="J265" s="11"/>
      <c r="K265" s="8"/>
      <c r="L265" s="8"/>
      <c r="M265" s="5"/>
    </row>
    <row r="266" spans="1:13">
      <c r="A266" s="1">
        <v>1</v>
      </c>
      <c r="B266" s="2"/>
      <c r="C266" s="10" t="s">
        <v>355</v>
      </c>
      <c r="D266" s="4"/>
      <c r="E266" s="5">
        <v>4281.4282455010161</v>
      </c>
      <c r="F266" s="5">
        <v>4281.4282455010161</v>
      </c>
      <c r="G266" s="6">
        <v>4281.4282455010161</v>
      </c>
      <c r="H266" s="11">
        <v>36274</v>
      </c>
      <c r="I266" s="11">
        <v>36274</v>
      </c>
      <c r="J266" s="11">
        <v>47446</v>
      </c>
      <c r="K266" s="8">
        <v>30</v>
      </c>
      <c r="L266" s="8">
        <v>6</v>
      </c>
      <c r="M266" s="5"/>
    </row>
    <row r="267" spans="1:13">
      <c r="A267" s="1"/>
      <c r="B267" s="2"/>
      <c r="C267" s="10"/>
      <c r="D267" s="4"/>
      <c r="E267" s="5"/>
      <c r="F267" s="5"/>
      <c r="G267" s="6"/>
      <c r="H267" s="11"/>
      <c r="I267" s="11"/>
      <c r="J267" s="11"/>
      <c r="K267" s="8"/>
      <c r="L267" s="8"/>
      <c r="M267" s="5"/>
    </row>
    <row r="268" spans="1:13">
      <c r="A268" s="1"/>
      <c r="B268" s="2"/>
      <c r="C268" s="10" t="s">
        <v>22</v>
      </c>
      <c r="D268" s="4"/>
      <c r="E268" s="5">
        <v>47981.011158302339</v>
      </c>
      <c r="F268" s="5">
        <v>47981.011158302339</v>
      </c>
      <c r="G268" s="6">
        <v>47981.011158302339</v>
      </c>
      <c r="H268" s="11"/>
      <c r="I268" s="11"/>
      <c r="J268" s="11"/>
      <c r="K268" s="8"/>
      <c r="L268" s="8"/>
      <c r="M268" s="5"/>
    </row>
    <row r="269" spans="1:13">
      <c r="A269" s="1">
        <v>2</v>
      </c>
      <c r="B269" s="2"/>
      <c r="C269" s="10" t="s">
        <v>356</v>
      </c>
      <c r="D269" s="4"/>
      <c r="E269" s="5">
        <v>4284.7946705873865</v>
      </c>
      <c r="F269" s="5">
        <v>4284.7946705873865</v>
      </c>
      <c r="G269" s="6">
        <v>4284.7946705873865</v>
      </c>
      <c r="H269" s="11">
        <v>37377</v>
      </c>
      <c r="I269" s="11">
        <v>37377</v>
      </c>
      <c r="J269" s="11">
        <v>46552</v>
      </c>
      <c r="K269" s="8">
        <v>25</v>
      </c>
      <c r="L269" s="8">
        <v>0</v>
      </c>
      <c r="M269" s="5"/>
    </row>
    <row r="270" spans="1:13">
      <c r="A270" s="1">
        <v>3</v>
      </c>
      <c r="B270" s="2"/>
      <c r="C270" s="10" t="s">
        <v>357</v>
      </c>
      <c r="D270" s="4"/>
      <c r="E270" s="5">
        <v>8138.7008570829694</v>
      </c>
      <c r="F270" s="5">
        <v>8138.7008570829694</v>
      </c>
      <c r="G270" s="6">
        <v>8138.7008570829694</v>
      </c>
      <c r="H270" s="11">
        <v>37324</v>
      </c>
      <c r="I270" s="11">
        <v>37324</v>
      </c>
      <c r="J270" s="11">
        <v>46486</v>
      </c>
      <c r="K270" s="8">
        <v>25</v>
      </c>
      <c r="L270" s="8">
        <v>0</v>
      </c>
      <c r="M270" s="5"/>
    </row>
    <row r="271" spans="1:13">
      <c r="A271" s="1">
        <v>4</v>
      </c>
      <c r="B271" s="2"/>
      <c r="C271" s="10" t="s">
        <v>358</v>
      </c>
      <c r="D271" s="4"/>
      <c r="E271" s="5">
        <v>1674.3156156074381</v>
      </c>
      <c r="F271" s="5">
        <v>1674.3156156074381</v>
      </c>
      <c r="G271" s="6">
        <v>1674.3156156074381</v>
      </c>
      <c r="H271" s="11">
        <v>37769</v>
      </c>
      <c r="I271" s="11">
        <v>37769</v>
      </c>
      <c r="J271" s="11">
        <v>46932</v>
      </c>
      <c r="K271" s="8">
        <v>25</v>
      </c>
      <c r="L271" s="8">
        <v>0</v>
      </c>
      <c r="M271" s="5"/>
    </row>
    <row r="272" spans="1:13">
      <c r="A272" s="1">
        <v>5</v>
      </c>
      <c r="B272" s="2"/>
      <c r="C272" s="10" t="s">
        <v>359</v>
      </c>
      <c r="D272" s="4"/>
      <c r="E272" s="5">
        <v>2910.3861069861769</v>
      </c>
      <c r="F272" s="5">
        <v>2910.3861069861769</v>
      </c>
      <c r="G272" s="6">
        <v>2910.3861069861769</v>
      </c>
      <c r="H272" s="11">
        <v>37165</v>
      </c>
      <c r="I272" s="11">
        <v>37165</v>
      </c>
      <c r="J272" s="11">
        <v>46328</v>
      </c>
      <c r="K272" s="8">
        <v>25</v>
      </c>
      <c r="L272" s="8">
        <v>0</v>
      </c>
      <c r="M272" s="5"/>
    </row>
    <row r="273" spans="1:13">
      <c r="A273" s="1">
        <v>6</v>
      </c>
      <c r="B273" s="2"/>
      <c r="C273" s="10" t="s">
        <v>360</v>
      </c>
      <c r="D273" s="4"/>
      <c r="E273" s="5">
        <v>3875.1620553092635</v>
      </c>
      <c r="F273" s="5">
        <v>3875.1620553092635</v>
      </c>
      <c r="G273" s="6">
        <v>3875.1620553092635</v>
      </c>
      <c r="H273" s="11">
        <v>36686</v>
      </c>
      <c r="I273" s="11">
        <v>36686</v>
      </c>
      <c r="J273" s="11">
        <v>45992</v>
      </c>
      <c r="K273" s="8">
        <v>25</v>
      </c>
      <c r="L273" s="8">
        <v>0</v>
      </c>
      <c r="M273" s="5"/>
    </row>
    <row r="274" spans="1:13">
      <c r="A274" s="1">
        <v>7</v>
      </c>
      <c r="B274" s="2"/>
      <c r="C274" s="10" t="s">
        <v>361</v>
      </c>
      <c r="D274" s="4"/>
      <c r="E274" s="5">
        <v>5691.1822404308723</v>
      </c>
      <c r="F274" s="5">
        <v>5691.1822404308723</v>
      </c>
      <c r="G274" s="6">
        <v>5691.1822404308723</v>
      </c>
      <c r="H274" s="11">
        <v>37342</v>
      </c>
      <c r="I274" s="11">
        <v>37342</v>
      </c>
      <c r="J274" s="11">
        <v>46504</v>
      </c>
      <c r="K274" s="8">
        <v>25</v>
      </c>
      <c r="L274" s="8">
        <v>0</v>
      </c>
      <c r="M274" s="5"/>
    </row>
    <row r="275" spans="1:13">
      <c r="A275" s="1">
        <v>8</v>
      </c>
      <c r="B275" s="2"/>
      <c r="C275" s="10" t="s">
        <v>362</v>
      </c>
      <c r="D275" s="4"/>
      <c r="E275" s="5">
        <v>2407.8258799396599</v>
      </c>
      <c r="F275" s="5">
        <v>2407.8258799396599</v>
      </c>
      <c r="G275" s="6">
        <v>2407.8258799396599</v>
      </c>
      <c r="H275" s="11">
        <v>37898</v>
      </c>
      <c r="I275" s="11">
        <v>37898</v>
      </c>
      <c r="J275" s="11">
        <v>47063</v>
      </c>
      <c r="K275" s="8">
        <v>25</v>
      </c>
      <c r="L275" s="8">
        <v>0</v>
      </c>
      <c r="M275" s="5"/>
    </row>
    <row r="276" spans="1:13">
      <c r="A276" s="1">
        <v>9</v>
      </c>
      <c r="B276" s="2"/>
      <c r="C276" s="10" t="s">
        <v>363</v>
      </c>
      <c r="D276" s="4"/>
      <c r="E276" s="5">
        <v>4753.9541371780688</v>
      </c>
      <c r="F276" s="5">
        <v>4753.9541371780688</v>
      </c>
      <c r="G276" s="6">
        <v>4753.9541371780688</v>
      </c>
      <c r="H276" s="11">
        <v>37274</v>
      </c>
      <c r="I276" s="11">
        <v>37274</v>
      </c>
      <c r="J276" s="11">
        <v>46405</v>
      </c>
      <c r="K276" s="8">
        <v>24</v>
      </c>
      <c r="L276" s="8">
        <v>11</v>
      </c>
      <c r="M276" s="5"/>
    </row>
    <row r="277" spans="1:13">
      <c r="A277" s="1">
        <v>10</v>
      </c>
      <c r="B277" s="2"/>
      <c r="C277" s="10" t="s">
        <v>364</v>
      </c>
      <c r="D277" s="4"/>
      <c r="E277" s="5">
        <v>5187.9443185823002</v>
      </c>
      <c r="F277" s="5">
        <v>5187.9443185823002</v>
      </c>
      <c r="G277" s="6">
        <v>5187.9443185823002</v>
      </c>
      <c r="H277" s="11">
        <v>37822</v>
      </c>
      <c r="I277" s="11">
        <v>37822</v>
      </c>
      <c r="J277" s="11">
        <v>46954</v>
      </c>
      <c r="K277" s="8">
        <v>24</v>
      </c>
      <c r="L277" s="8">
        <v>11</v>
      </c>
      <c r="M277" s="5"/>
    </row>
    <row r="278" spans="1:13">
      <c r="A278" s="1">
        <v>11</v>
      </c>
      <c r="B278" s="2"/>
      <c r="C278" s="10" t="s">
        <v>365</v>
      </c>
      <c r="D278" s="4"/>
      <c r="E278" s="5">
        <v>1926.9719565155976</v>
      </c>
      <c r="F278" s="5">
        <v>1926.9719565155976</v>
      </c>
      <c r="G278" s="6">
        <v>1926.9719565155976</v>
      </c>
      <c r="H278" s="11">
        <v>37214</v>
      </c>
      <c r="I278" s="11">
        <v>37214</v>
      </c>
      <c r="J278" s="11">
        <v>46345</v>
      </c>
      <c r="K278" s="8">
        <v>24</v>
      </c>
      <c r="L278" s="8">
        <v>11</v>
      </c>
      <c r="M278" s="5"/>
    </row>
    <row r="279" spans="1:13">
      <c r="A279" s="1">
        <v>12</v>
      </c>
      <c r="B279" s="2"/>
      <c r="C279" s="10" t="s">
        <v>366</v>
      </c>
      <c r="D279" s="4"/>
      <c r="E279" s="5">
        <v>5149.3687251319416</v>
      </c>
      <c r="F279" s="5">
        <v>5149.3687251319416</v>
      </c>
      <c r="G279" s="6">
        <v>5149.3687251319416</v>
      </c>
      <c r="H279" s="11">
        <v>37240</v>
      </c>
      <c r="I279" s="11">
        <v>37240</v>
      </c>
      <c r="J279" s="11">
        <v>46371</v>
      </c>
      <c r="K279" s="8">
        <v>25</v>
      </c>
      <c r="L279" s="8">
        <v>0</v>
      </c>
      <c r="M279" s="5"/>
    </row>
    <row r="280" spans="1:13">
      <c r="A280" s="1">
        <v>13</v>
      </c>
      <c r="B280" s="2"/>
      <c r="C280" s="10" t="s">
        <v>367</v>
      </c>
      <c r="D280" s="4"/>
      <c r="E280" s="5">
        <v>1784.4642140864569</v>
      </c>
      <c r="F280" s="5">
        <v>1784.4642140864569</v>
      </c>
      <c r="G280" s="6">
        <v>1784.4642140864569</v>
      </c>
      <c r="H280" s="11">
        <v>36433</v>
      </c>
      <c r="I280" s="11">
        <v>36433</v>
      </c>
      <c r="J280" s="11">
        <v>45756</v>
      </c>
      <c r="K280" s="8">
        <v>25</v>
      </c>
      <c r="L280" s="8">
        <v>7</v>
      </c>
      <c r="M280" s="5"/>
    </row>
    <row r="281" spans="1:13">
      <c r="A281" s="1">
        <v>14</v>
      </c>
      <c r="B281" s="2"/>
      <c r="C281" s="10" t="s">
        <v>368</v>
      </c>
      <c r="D281" s="4"/>
      <c r="E281" s="5">
        <v>195.94038086420002</v>
      </c>
      <c r="F281" s="5">
        <v>195.94038086420002</v>
      </c>
      <c r="G281" s="6">
        <v>195.94038086420002</v>
      </c>
      <c r="H281" s="11">
        <v>35784</v>
      </c>
      <c r="I281" s="11">
        <v>35784</v>
      </c>
      <c r="J281" s="11">
        <v>39120</v>
      </c>
      <c r="K281" s="8">
        <v>9</v>
      </c>
      <c r="L281" s="8">
        <v>1</v>
      </c>
      <c r="M281" s="5"/>
    </row>
    <row r="282" spans="1:13">
      <c r="A282" s="1"/>
      <c r="B282" s="2"/>
      <c r="C282" s="10"/>
      <c r="D282" s="4"/>
      <c r="E282" s="5"/>
      <c r="F282" s="5"/>
      <c r="G282" s="6"/>
      <c r="H282" s="11"/>
      <c r="I282" s="11"/>
      <c r="J282" s="11"/>
      <c r="K282" s="8"/>
      <c r="L282" s="8"/>
      <c r="M282" s="5"/>
    </row>
    <row r="283" spans="1:13">
      <c r="A283" s="1"/>
      <c r="B283" s="2"/>
      <c r="C283" s="10" t="s">
        <v>30</v>
      </c>
      <c r="D283" s="4"/>
      <c r="E283" s="5">
        <v>26246.009644373182</v>
      </c>
      <c r="F283" s="5">
        <v>26246.009644373182</v>
      </c>
      <c r="G283" s="6">
        <v>26246.009644373182</v>
      </c>
      <c r="H283" s="11"/>
      <c r="I283" s="11"/>
      <c r="J283" s="11"/>
      <c r="K283" s="8"/>
      <c r="L283" s="8"/>
      <c r="M283" s="5"/>
    </row>
    <row r="284" spans="1:13">
      <c r="A284" s="1">
        <v>15</v>
      </c>
      <c r="B284" s="2"/>
      <c r="C284" s="10" t="s">
        <v>369</v>
      </c>
      <c r="D284" s="4"/>
      <c r="E284" s="5">
        <v>12555.079606084273</v>
      </c>
      <c r="F284" s="5">
        <v>12555.079606084273</v>
      </c>
      <c r="G284" s="6">
        <v>12555.079606084273</v>
      </c>
      <c r="H284" s="11">
        <v>37979</v>
      </c>
      <c r="I284" s="11">
        <v>37979</v>
      </c>
      <c r="J284" s="11">
        <v>47116</v>
      </c>
      <c r="K284" s="8">
        <v>24</v>
      </c>
      <c r="L284" s="8">
        <v>11</v>
      </c>
      <c r="M284" s="5"/>
    </row>
    <row r="285" spans="1:13">
      <c r="A285" s="1">
        <v>16</v>
      </c>
      <c r="B285" s="2"/>
      <c r="C285" s="10" t="s">
        <v>370</v>
      </c>
      <c r="D285" s="4"/>
      <c r="E285" s="5">
        <v>1203.4323964719194</v>
      </c>
      <c r="F285" s="5">
        <v>1203.4323964719194</v>
      </c>
      <c r="G285" s="6">
        <v>1203.4323964719194</v>
      </c>
      <c r="H285" s="11">
        <v>37873</v>
      </c>
      <c r="I285" s="11">
        <v>37873</v>
      </c>
      <c r="J285" s="11">
        <v>47035</v>
      </c>
      <c r="K285" s="8">
        <v>25</v>
      </c>
      <c r="L285" s="8">
        <v>0</v>
      </c>
      <c r="M285" s="5"/>
    </row>
    <row r="286" spans="1:13">
      <c r="A286" s="1">
        <v>17</v>
      </c>
      <c r="B286" s="2"/>
      <c r="C286" s="10" t="s">
        <v>371</v>
      </c>
      <c r="D286" s="4"/>
      <c r="E286" s="5">
        <v>1643.1620001764259</v>
      </c>
      <c r="F286" s="5">
        <v>1643.1620001764259</v>
      </c>
      <c r="G286" s="6">
        <v>1643.1620001764259</v>
      </c>
      <c r="H286" s="11">
        <v>38426</v>
      </c>
      <c r="I286" s="11">
        <v>38426</v>
      </c>
      <c r="J286" s="11">
        <v>47625</v>
      </c>
      <c r="K286" s="8">
        <v>25</v>
      </c>
      <c r="L286" s="8">
        <v>0</v>
      </c>
      <c r="M286" s="5"/>
    </row>
    <row r="287" spans="1:13">
      <c r="A287" s="1">
        <v>18</v>
      </c>
      <c r="B287" s="2"/>
      <c r="C287" s="10" t="s">
        <v>372</v>
      </c>
      <c r="D287" s="4"/>
      <c r="E287" s="5">
        <v>2587.5104181432935</v>
      </c>
      <c r="F287" s="5">
        <v>2587.5104181432935</v>
      </c>
      <c r="G287" s="6">
        <v>2587.5104181432935</v>
      </c>
      <c r="H287" s="11">
        <v>38078</v>
      </c>
      <c r="I287" s="11">
        <v>38078</v>
      </c>
      <c r="J287" s="11">
        <v>47239</v>
      </c>
      <c r="K287" s="8">
        <v>25</v>
      </c>
      <c r="L287" s="8">
        <v>0</v>
      </c>
      <c r="M287" s="5"/>
    </row>
    <row r="288" spans="1:13">
      <c r="A288" s="1">
        <v>19</v>
      </c>
      <c r="B288" s="2"/>
      <c r="C288" s="10" t="s">
        <v>373</v>
      </c>
      <c r="D288" s="4"/>
      <c r="E288" s="5">
        <v>8256.8252234972733</v>
      </c>
      <c r="F288" s="5">
        <v>8256.8252234972733</v>
      </c>
      <c r="G288" s="6">
        <v>8256.8252234972733</v>
      </c>
      <c r="H288" s="11">
        <v>37764</v>
      </c>
      <c r="I288" s="11">
        <v>37764</v>
      </c>
      <c r="J288" s="11">
        <v>46927</v>
      </c>
      <c r="K288" s="8">
        <v>25</v>
      </c>
      <c r="L288" s="8">
        <v>0</v>
      </c>
      <c r="M288" s="5"/>
    </row>
    <row r="289" spans="1:13">
      <c r="A289" s="1"/>
      <c r="B289" s="2"/>
      <c r="C289" s="10"/>
      <c r="D289" s="4"/>
      <c r="E289" s="5"/>
      <c r="F289" s="5"/>
      <c r="G289" s="6"/>
      <c r="H289" s="11"/>
      <c r="I289" s="11"/>
      <c r="J289" s="11"/>
      <c r="K289" s="8"/>
      <c r="L289" s="8"/>
      <c r="M289" s="5"/>
    </row>
    <row r="290" spans="1:13">
      <c r="A290" s="1"/>
      <c r="B290" s="2"/>
      <c r="C290" s="10" t="s">
        <v>39</v>
      </c>
      <c r="D290" s="4"/>
      <c r="E290" s="5">
        <v>20313.972541319876</v>
      </c>
      <c r="F290" s="5">
        <v>20313.972541319876</v>
      </c>
      <c r="G290" s="6">
        <v>20313.972541319876</v>
      </c>
      <c r="H290" s="11"/>
      <c r="I290" s="11"/>
      <c r="J290" s="11"/>
      <c r="K290" s="8"/>
      <c r="L290" s="8"/>
      <c r="M290" s="5"/>
    </row>
    <row r="291" spans="1:13">
      <c r="A291" s="1">
        <v>20</v>
      </c>
      <c r="B291" s="2"/>
      <c r="C291" s="10" t="s">
        <v>374</v>
      </c>
      <c r="D291" s="4"/>
      <c r="E291" s="5">
        <v>9980.1259460373421</v>
      </c>
      <c r="F291" s="5">
        <v>9980.1259460373421</v>
      </c>
      <c r="G291" s="6">
        <v>9980.1259460373421</v>
      </c>
      <c r="H291" s="11">
        <v>39012</v>
      </c>
      <c r="I291" s="11">
        <v>39012</v>
      </c>
      <c r="J291" s="11">
        <v>48182</v>
      </c>
      <c r="K291" s="8">
        <v>25</v>
      </c>
      <c r="L291" s="8">
        <v>0</v>
      </c>
      <c r="M291" s="5"/>
    </row>
    <row r="292" spans="1:13">
      <c r="A292" s="1">
        <v>21</v>
      </c>
      <c r="B292" s="2"/>
      <c r="C292" s="10" t="s">
        <v>375</v>
      </c>
      <c r="D292" s="4"/>
      <c r="E292" s="5">
        <v>10333.846595282535</v>
      </c>
      <c r="F292" s="5">
        <v>10333.846595282535</v>
      </c>
      <c r="G292" s="6">
        <v>10333.846595282535</v>
      </c>
      <c r="H292" s="11">
        <v>39234</v>
      </c>
      <c r="I292" s="11">
        <v>39254</v>
      </c>
      <c r="J292" s="11">
        <v>48396</v>
      </c>
      <c r="K292" s="8">
        <v>25</v>
      </c>
      <c r="L292" s="8">
        <v>0</v>
      </c>
      <c r="M292" s="5"/>
    </row>
    <row r="293" spans="1:13">
      <c r="A293" s="1"/>
      <c r="B293" s="2"/>
      <c r="C293" s="10"/>
      <c r="D293" s="4"/>
      <c r="E293" s="5"/>
      <c r="F293" s="5"/>
      <c r="G293" s="6"/>
      <c r="H293" s="11"/>
      <c r="I293" s="11"/>
      <c r="J293" s="11"/>
      <c r="K293" s="8"/>
      <c r="L293" s="8"/>
      <c r="M293" s="5"/>
    </row>
    <row r="294" spans="1:13">
      <c r="A294" s="1"/>
      <c r="B294" s="2"/>
      <c r="C294" s="10" t="s">
        <v>43</v>
      </c>
      <c r="D294" s="4"/>
      <c r="E294" s="5">
        <v>9306.8129205622172</v>
      </c>
      <c r="F294" s="5">
        <v>9306.8129205622172</v>
      </c>
      <c r="G294" s="6">
        <v>9306.8129205622172</v>
      </c>
      <c r="H294" s="11"/>
      <c r="I294" s="11"/>
      <c r="J294" s="11"/>
      <c r="K294" s="8"/>
      <c r="L294" s="8"/>
      <c r="M294" s="5"/>
    </row>
    <row r="295" spans="1:13">
      <c r="A295" s="1">
        <v>24</v>
      </c>
      <c r="B295" s="2"/>
      <c r="C295" s="10" t="s">
        <v>376</v>
      </c>
      <c r="D295" s="4"/>
      <c r="E295" s="5">
        <v>3483.5718633200468</v>
      </c>
      <c r="F295" s="5">
        <v>3483.5718633200468</v>
      </c>
      <c r="G295" s="6">
        <v>3483.5718633200468</v>
      </c>
      <c r="H295" s="12">
        <v>38443</v>
      </c>
      <c r="I295" s="12">
        <v>38443</v>
      </c>
      <c r="J295" s="12">
        <v>47604</v>
      </c>
      <c r="K295" s="8">
        <v>25</v>
      </c>
      <c r="L295" s="8">
        <v>0</v>
      </c>
      <c r="M295" s="5"/>
    </row>
    <row r="296" spans="1:13">
      <c r="A296" s="1">
        <v>25</v>
      </c>
      <c r="B296" s="2"/>
      <c r="C296" s="10" t="s">
        <v>377</v>
      </c>
      <c r="D296" s="4"/>
      <c r="E296" s="5">
        <v>5823.2410572421704</v>
      </c>
      <c r="F296" s="5">
        <v>5823.2410572421704</v>
      </c>
      <c r="G296" s="6">
        <v>5823.2410572421704</v>
      </c>
      <c r="H296" s="12">
        <v>38961</v>
      </c>
      <c r="I296" s="12">
        <v>38961</v>
      </c>
      <c r="J296" s="12">
        <v>48122</v>
      </c>
      <c r="K296" s="8">
        <v>25</v>
      </c>
      <c r="L296" s="8">
        <v>0</v>
      </c>
      <c r="M296" s="5"/>
    </row>
    <row r="297" spans="1:13">
      <c r="A297" s="1"/>
      <c r="B297" s="2"/>
      <c r="C297" s="10"/>
      <c r="D297" s="4"/>
      <c r="E297" s="5"/>
      <c r="F297" s="5"/>
      <c r="G297" s="6"/>
      <c r="H297" s="12"/>
      <c r="I297" s="12"/>
      <c r="J297" s="12"/>
      <c r="K297" s="8"/>
      <c r="L297" s="8"/>
      <c r="M297" s="5"/>
    </row>
    <row r="298" spans="1:13">
      <c r="A298" s="1"/>
      <c r="B298" s="2"/>
      <c r="C298" s="10" t="s">
        <v>48</v>
      </c>
      <c r="D298" s="4"/>
      <c r="E298" s="5">
        <v>7980.9356515355339</v>
      </c>
      <c r="F298" s="5">
        <v>7980.9356515355339</v>
      </c>
      <c r="G298" s="6">
        <v>7980.9356515355339</v>
      </c>
      <c r="H298" s="12"/>
      <c r="I298" s="12"/>
      <c r="J298" s="12"/>
      <c r="K298" s="8"/>
      <c r="L298" s="8"/>
      <c r="M298" s="5"/>
    </row>
    <row r="299" spans="1:13">
      <c r="A299" s="1">
        <v>26</v>
      </c>
      <c r="B299" s="2"/>
      <c r="C299" s="10" t="s">
        <v>378</v>
      </c>
      <c r="D299" s="4"/>
      <c r="E299" s="5">
        <v>7980.9356515355339</v>
      </c>
      <c r="F299" s="5">
        <v>7980.9356515355339</v>
      </c>
      <c r="G299" s="6">
        <v>7980.9356515355339</v>
      </c>
      <c r="H299" s="12">
        <v>38869</v>
      </c>
      <c r="I299" s="12">
        <v>38895</v>
      </c>
      <c r="J299" s="12">
        <v>48030</v>
      </c>
      <c r="K299" s="8">
        <v>25</v>
      </c>
      <c r="L299" s="8">
        <v>0</v>
      </c>
      <c r="M299" s="5"/>
    </row>
    <row r="300" spans="1:13">
      <c r="A300" s="1"/>
      <c r="B300" s="2"/>
      <c r="C300" s="10"/>
      <c r="D300" s="4"/>
      <c r="E300" s="5"/>
      <c r="F300" s="5"/>
      <c r="G300" s="6"/>
      <c r="H300" s="12"/>
      <c r="I300" s="12"/>
      <c r="J300" s="12"/>
      <c r="K300" s="8"/>
      <c r="L300" s="8"/>
      <c r="M300" s="5"/>
    </row>
    <row r="301" spans="1:13">
      <c r="A301" s="1"/>
      <c r="B301" s="2"/>
      <c r="C301" s="10" t="s">
        <v>86</v>
      </c>
      <c r="D301" s="4"/>
      <c r="E301" s="5">
        <v>1314.4542985765158</v>
      </c>
      <c r="F301" s="5">
        <v>1314.4542985765158</v>
      </c>
      <c r="G301" s="6">
        <v>1314.4542985765158</v>
      </c>
      <c r="H301" s="12"/>
      <c r="I301" s="12"/>
      <c r="J301" s="12"/>
      <c r="K301" s="8"/>
      <c r="L301" s="8"/>
      <c r="M301" s="5"/>
    </row>
    <row r="302" spans="1:13">
      <c r="A302" s="1">
        <v>28</v>
      </c>
      <c r="B302" s="2"/>
      <c r="C302" s="10" t="s">
        <v>379</v>
      </c>
      <c r="D302" s="4"/>
      <c r="E302" s="5">
        <v>971.04958647200021</v>
      </c>
      <c r="F302" s="5">
        <v>971.04958647200021</v>
      </c>
      <c r="G302" s="6">
        <v>971.04958647200021</v>
      </c>
      <c r="H302" s="12">
        <v>40634</v>
      </c>
      <c r="I302" s="12">
        <v>40634</v>
      </c>
      <c r="J302" s="12">
        <v>13333</v>
      </c>
      <c r="K302" s="8">
        <v>25</v>
      </c>
      <c r="L302" s="8">
        <v>2</v>
      </c>
      <c r="M302" s="5"/>
    </row>
    <row r="303" spans="1:13">
      <c r="A303" s="1">
        <v>29</v>
      </c>
      <c r="B303" s="2"/>
      <c r="C303" s="10" t="s">
        <v>380</v>
      </c>
      <c r="D303" s="4"/>
      <c r="E303" s="5">
        <v>343.40471210451557</v>
      </c>
      <c r="F303" s="5">
        <v>343.40471210451557</v>
      </c>
      <c r="G303" s="6">
        <v>343.40471210451557</v>
      </c>
      <c r="H303" s="12">
        <v>39965</v>
      </c>
      <c r="I303" s="12">
        <v>39965</v>
      </c>
      <c r="J303" s="12">
        <v>49128</v>
      </c>
      <c r="K303" s="8">
        <v>24</v>
      </c>
      <c r="L303" s="8">
        <v>5</v>
      </c>
      <c r="M303" s="5"/>
    </row>
    <row r="304" spans="1:13">
      <c r="A304" s="1"/>
      <c r="B304" s="2"/>
      <c r="C304" s="10"/>
      <c r="D304" s="4"/>
      <c r="E304" s="5"/>
      <c r="F304" s="5"/>
      <c r="G304" s="6"/>
      <c r="H304" s="12"/>
      <c r="I304" s="12"/>
      <c r="J304" s="12"/>
      <c r="K304" s="8"/>
      <c r="L304" s="8"/>
      <c r="M304" s="5"/>
    </row>
    <row r="305" spans="1:13">
      <c r="A305" s="1"/>
      <c r="B305" s="2"/>
      <c r="C305" s="10" t="s">
        <v>95</v>
      </c>
      <c r="D305" s="4"/>
      <c r="E305" s="5">
        <v>408.46343385890009</v>
      </c>
      <c r="F305" s="5">
        <v>408.46343385890009</v>
      </c>
      <c r="G305" s="6">
        <v>408.46343385890009</v>
      </c>
      <c r="H305" s="12"/>
      <c r="I305" s="12"/>
      <c r="J305" s="12"/>
      <c r="K305" s="8"/>
      <c r="L305" s="8"/>
      <c r="M305" s="5"/>
    </row>
    <row r="306" spans="1:13">
      <c r="A306" s="1">
        <v>31</v>
      </c>
      <c r="B306" s="2"/>
      <c r="C306" s="10" t="s">
        <v>381</v>
      </c>
      <c r="D306" s="4"/>
      <c r="E306" s="5">
        <v>408.46343385890009</v>
      </c>
      <c r="F306" s="5">
        <v>408.46343385890009</v>
      </c>
      <c r="G306" s="6">
        <v>408.46343385890009</v>
      </c>
      <c r="H306" s="12">
        <v>39692</v>
      </c>
      <c r="I306" s="12">
        <v>39692</v>
      </c>
      <c r="J306" s="12">
        <v>10959</v>
      </c>
      <c r="K306" s="8">
        <v>20</v>
      </c>
      <c r="L306" s="8">
        <v>6</v>
      </c>
      <c r="M306" s="5"/>
    </row>
    <row r="307" spans="1:13">
      <c r="A307" s="1"/>
      <c r="B307" s="2"/>
      <c r="C307" s="10"/>
      <c r="D307" s="4"/>
      <c r="E307" s="5"/>
      <c r="F307" s="5"/>
      <c r="G307" s="6"/>
      <c r="H307" s="12"/>
      <c r="I307" s="12"/>
      <c r="J307" s="12"/>
      <c r="K307" s="8"/>
      <c r="L307" s="8">
        <v>0</v>
      </c>
      <c r="M307" s="5"/>
    </row>
    <row r="308" spans="1:13">
      <c r="A308" s="1"/>
      <c r="B308" s="2"/>
      <c r="C308" s="10" t="s">
        <v>108</v>
      </c>
      <c r="D308" s="4"/>
      <c r="E308" s="5">
        <v>1113.643106212</v>
      </c>
      <c r="F308" s="5">
        <v>1113.643106212</v>
      </c>
      <c r="G308" s="6">
        <v>1113.643106212</v>
      </c>
      <c r="H308" s="12"/>
      <c r="I308" s="12"/>
      <c r="J308" s="12"/>
      <c r="K308" s="8"/>
      <c r="L308" s="8"/>
      <c r="M308" s="5"/>
    </row>
    <row r="309" spans="1:13">
      <c r="A309" s="1">
        <v>33</v>
      </c>
      <c r="B309" s="2"/>
      <c r="C309" s="10" t="s">
        <v>382</v>
      </c>
      <c r="D309" s="4"/>
      <c r="E309" s="5">
        <v>1113.643106212</v>
      </c>
      <c r="F309" s="5">
        <v>1113.643106212</v>
      </c>
      <c r="G309" s="6">
        <v>1113.643106212</v>
      </c>
      <c r="H309" s="12">
        <v>40056</v>
      </c>
      <c r="I309" s="12">
        <v>40057</v>
      </c>
      <c r="J309" s="12">
        <v>10990</v>
      </c>
      <c r="K309" s="8">
        <v>20</v>
      </c>
      <c r="L309" s="8">
        <v>4</v>
      </c>
      <c r="M309" s="5"/>
    </row>
    <row r="310" spans="1:13">
      <c r="A310" s="1"/>
      <c r="B310" s="2"/>
      <c r="C310" s="10"/>
      <c r="D310" s="4"/>
      <c r="E310" s="5"/>
      <c r="F310" s="5"/>
      <c r="G310" s="6"/>
      <c r="H310" s="12"/>
      <c r="I310" s="12"/>
      <c r="J310" s="12"/>
      <c r="K310" s="8"/>
      <c r="L310" s="8">
        <v>0</v>
      </c>
      <c r="M310" s="5"/>
    </row>
    <row r="311" spans="1:13">
      <c r="A311" s="1"/>
      <c r="B311" s="2"/>
      <c r="C311" s="10" t="s">
        <v>117</v>
      </c>
      <c r="D311" s="4"/>
      <c r="E311" s="5">
        <v>5838.4500099702</v>
      </c>
      <c r="F311" s="5">
        <v>5838.4500099702</v>
      </c>
      <c r="G311" s="6">
        <v>5838.4500099702</v>
      </c>
      <c r="H311" s="12"/>
      <c r="I311" s="12"/>
      <c r="J311" s="12"/>
      <c r="K311" s="8"/>
      <c r="L311" s="8"/>
      <c r="M311" s="5"/>
    </row>
    <row r="312" spans="1:13">
      <c r="A312" s="1">
        <v>34</v>
      </c>
      <c r="B312" s="2"/>
      <c r="C312" s="10" t="s">
        <v>383</v>
      </c>
      <c r="D312" s="4"/>
      <c r="E312" s="5">
        <v>459.84287166370007</v>
      </c>
      <c r="F312" s="5">
        <v>459.84287166370007</v>
      </c>
      <c r="G312" s="6">
        <v>459.84287166370007</v>
      </c>
      <c r="H312" s="12">
        <v>40422</v>
      </c>
      <c r="I312" s="12">
        <v>40788</v>
      </c>
      <c r="J312" s="12">
        <v>47849</v>
      </c>
      <c r="K312" s="8">
        <v>20</v>
      </c>
      <c r="L312" s="8">
        <v>3</v>
      </c>
      <c r="M312" s="5"/>
    </row>
    <row r="313" spans="1:13">
      <c r="A313" s="1">
        <v>35</v>
      </c>
      <c r="B313" s="2"/>
      <c r="C313" s="10" t="s">
        <v>384</v>
      </c>
      <c r="D313" s="4"/>
      <c r="E313" s="5">
        <v>4232.9348490358998</v>
      </c>
      <c r="F313" s="5">
        <v>4232.9348490358998</v>
      </c>
      <c r="G313" s="6">
        <v>4232.9348490358998</v>
      </c>
      <c r="H313" s="12">
        <v>41001</v>
      </c>
      <c r="I313" s="12">
        <v>41001</v>
      </c>
      <c r="J313" s="12">
        <v>14063</v>
      </c>
      <c r="K313" s="8">
        <v>26</v>
      </c>
      <c r="L313" s="8">
        <v>2</v>
      </c>
      <c r="M313" s="5"/>
    </row>
    <row r="314" spans="1:13">
      <c r="A314" s="1">
        <v>36</v>
      </c>
      <c r="B314" s="2"/>
      <c r="C314" s="10" t="s">
        <v>385</v>
      </c>
      <c r="D314" s="4"/>
      <c r="E314" s="5">
        <v>1145.6722892706002</v>
      </c>
      <c r="F314" s="5">
        <v>1145.6722892706002</v>
      </c>
      <c r="G314" s="6">
        <v>1145.6722892706002</v>
      </c>
      <c r="H314" s="12">
        <v>40633</v>
      </c>
      <c r="I314" s="12">
        <v>40634</v>
      </c>
      <c r="J314" s="12">
        <v>12905</v>
      </c>
      <c r="K314" s="8">
        <v>24</v>
      </c>
      <c r="L314" s="8">
        <v>0</v>
      </c>
      <c r="M314" s="5"/>
    </row>
    <row r="315" spans="1:13">
      <c r="A315" s="1"/>
      <c r="B315" s="2"/>
      <c r="C315" s="10"/>
      <c r="D315" s="4"/>
      <c r="E315" s="5"/>
      <c r="F315" s="5"/>
      <c r="G315" s="6"/>
      <c r="H315" s="12"/>
      <c r="I315" s="12"/>
      <c r="J315" s="12"/>
      <c r="K315" s="8"/>
      <c r="L315" s="8"/>
      <c r="M315" s="5"/>
    </row>
    <row r="316" spans="1:13">
      <c r="A316" s="1"/>
      <c r="B316" s="2"/>
      <c r="C316" s="10" t="s">
        <v>119</v>
      </c>
      <c r="D316" s="4"/>
      <c r="E316" s="5">
        <v>670.17903924300003</v>
      </c>
      <c r="F316" s="5">
        <v>670.17903924300003</v>
      </c>
      <c r="G316" s="6">
        <v>670.17903924300003</v>
      </c>
      <c r="H316" s="12"/>
      <c r="I316" s="12"/>
      <c r="J316" s="12"/>
      <c r="K316" s="8"/>
      <c r="L316" s="8"/>
      <c r="M316" s="5"/>
    </row>
    <row r="317" spans="1:13">
      <c r="A317" s="1">
        <v>37</v>
      </c>
      <c r="B317" s="2"/>
      <c r="C317" s="10" t="s">
        <v>386</v>
      </c>
      <c r="D317" s="4"/>
      <c r="E317" s="5">
        <v>670.17903924300003</v>
      </c>
      <c r="F317" s="5">
        <v>670.17903924300003</v>
      </c>
      <c r="G317" s="6">
        <v>670.17903924300003</v>
      </c>
      <c r="H317" s="12">
        <v>41365</v>
      </c>
      <c r="I317" s="12">
        <v>41366</v>
      </c>
      <c r="J317" s="12">
        <v>13971</v>
      </c>
      <c r="K317" s="8">
        <v>24</v>
      </c>
      <c r="L317" s="8">
        <v>11</v>
      </c>
      <c r="M317" s="5"/>
    </row>
    <row r="318" spans="1:13">
      <c r="A318" s="1"/>
      <c r="B318" s="2"/>
      <c r="C318" s="3"/>
      <c r="D318" s="4"/>
      <c r="E318" s="5"/>
      <c r="F318" s="5"/>
      <c r="G318" s="6"/>
      <c r="H318" s="12"/>
      <c r="I318" s="12"/>
      <c r="J318" s="12"/>
      <c r="K318" s="8"/>
      <c r="L318" s="8"/>
      <c r="M318" s="5"/>
    </row>
    <row r="319" spans="1:13">
      <c r="A319" s="13"/>
      <c r="B319" s="2"/>
      <c r="C319" s="14"/>
      <c r="D319" s="15"/>
      <c r="E319" s="7"/>
      <c r="F319" s="7"/>
      <c r="G319" s="7"/>
      <c r="H319" s="7"/>
      <c r="I319" s="7"/>
      <c r="J319" s="7"/>
      <c r="K319" s="8"/>
      <c r="L319" s="8"/>
      <c r="M319" s="7"/>
    </row>
    <row r="320" spans="1:13">
      <c r="A320" s="13"/>
      <c r="B320" s="2"/>
      <c r="C320" s="16" t="s">
        <v>387</v>
      </c>
      <c r="D320" s="15"/>
      <c r="E320" s="7"/>
      <c r="F320" s="7"/>
      <c r="G320" s="7"/>
      <c r="H320" s="7"/>
      <c r="I320" s="7"/>
      <c r="J320" s="7"/>
      <c r="K320" s="8"/>
      <c r="L320" s="8"/>
      <c r="M320" s="7"/>
    </row>
    <row r="321" spans="1:13">
      <c r="A321" s="13"/>
      <c r="B321" s="2"/>
      <c r="C321" s="16" t="s">
        <v>388</v>
      </c>
      <c r="D321" s="15"/>
      <c r="E321" s="7"/>
      <c r="F321" s="7"/>
      <c r="G321" s="7"/>
      <c r="H321" s="7"/>
      <c r="I321" s="7"/>
      <c r="J321" s="7"/>
      <c r="K321" s="8"/>
      <c r="L321" s="8"/>
      <c r="M321" s="7"/>
    </row>
    <row r="322" spans="1:13">
      <c r="A322" s="13"/>
      <c r="B322" s="2"/>
      <c r="C322" s="16" t="s">
        <v>389</v>
      </c>
      <c r="D322" s="15"/>
      <c r="E322" s="7"/>
      <c r="F322" s="7"/>
      <c r="G322" s="7"/>
      <c r="H322" s="7"/>
      <c r="I322" s="7"/>
      <c r="J322" s="7"/>
      <c r="K322" s="8"/>
      <c r="L322" s="8"/>
      <c r="M322" s="7"/>
    </row>
    <row r="323" spans="1:13">
      <c r="A323" s="17"/>
      <c r="B323" s="2"/>
      <c r="C323" s="18" t="s">
        <v>390</v>
      </c>
      <c r="D323" s="15"/>
      <c r="E323" s="7"/>
      <c r="F323" s="7"/>
      <c r="G323" s="7"/>
      <c r="H323" s="7"/>
      <c r="I323" s="7"/>
      <c r="J323" s="7"/>
      <c r="K323" s="8"/>
      <c r="L323" s="8"/>
      <c r="M323" s="7"/>
    </row>
    <row r="324" spans="1:13">
      <c r="A324" s="19"/>
      <c r="B324" s="20"/>
      <c r="C324" s="21"/>
      <c r="D324" s="21"/>
      <c r="E324" s="22"/>
      <c r="F324" s="22"/>
      <c r="G324" s="22"/>
      <c r="H324" s="22"/>
      <c r="I324" s="22"/>
      <c r="J324" s="22"/>
      <c r="K324" s="23"/>
      <c r="L324" s="23"/>
      <c r="M324" s="22"/>
    </row>
    <row r="325" spans="1:13">
      <c r="A325" s="24"/>
      <c r="B325" s="24"/>
      <c r="C325" s="24"/>
      <c r="D325" s="24"/>
      <c r="E325" s="25"/>
      <c r="F325" s="25"/>
      <c r="G325" s="26"/>
      <c r="H325" s="26"/>
      <c r="I325" s="26"/>
      <c r="J325" s="26"/>
      <c r="K325" s="26"/>
      <c r="L325" s="26"/>
      <c r="M325" s="26"/>
    </row>
    <row r="326" spans="1:13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</sheetData>
  <protectedRanges>
    <protectedRange sqref="M1:M318" name="avance_1_1"/>
    <protectedRange sqref="L1:L318" name="inversion_1_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rgb="FF7030A0"/>
  </sheetPr>
  <dimension ref="A1:T290"/>
  <sheetViews>
    <sheetView showGridLines="0" tabSelected="1" zoomScaleNormal="100" zoomScaleSheetLayoutView="100" workbookViewId="0">
      <selection activeCell="B27" sqref="B27"/>
    </sheetView>
  </sheetViews>
  <sheetFormatPr baseColWidth="10" defaultColWidth="46.42578125" defaultRowHeight="12.75"/>
  <cols>
    <col min="1" max="1" width="3.7109375" style="28" customWidth="1"/>
    <col min="2" max="2" width="43.7109375" style="28" customWidth="1"/>
    <col min="3" max="3" width="10.7109375" style="28" customWidth="1"/>
    <col min="4" max="4" width="15.7109375" style="28" customWidth="1"/>
    <col min="5" max="5" width="13.42578125" style="28" customWidth="1"/>
    <col min="6" max="6" width="10.7109375" style="28" customWidth="1"/>
    <col min="7" max="7" width="1.140625" style="28" customWidth="1"/>
    <col min="8" max="10" width="10.7109375" style="28" customWidth="1"/>
    <col min="11" max="11" width="1.140625" style="28" customWidth="1"/>
    <col min="12" max="13" width="10.7109375" style="28" customWidth="1"/>
    <col min="14" max="252" width="11.42578125" style="28" customWidth="1"/>
    <col min="253" max="253" width="3.7109375" style="28" customWidth="1"/>
    <col min="254" max="16384" width="46.42578125" style="28"/>
  </cols>
  <sheetData>
    <row r="1" spans="1:15" ht="12.95" customHeight="1">
      <c r="A1" s="198" t="s">
        <v>417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48">
        <v>13.4084</v>
      </c>
    </row>
    <row r="2" spans="1:15" ht="12.95" customHeight="1">
      <c r="A2" s="198" t="s">
        <v>418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5" ht="12.95" customHeight="1">
      <c r="A3" s="198" t="s">
        <v>419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5" ht="12.95" customHeight="1">
      <c r="A4" s="198" t="s">
        <v>682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5" ht="12.95" customHeight="1">
      <c r="A5" s="198" t="s">
        <v>680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5" ht="12" customHeight="1">
      <c r="A6" s="199"/>
      <c r="B6" s="199"/>
      <c r="C6" s="150" t="s">
        <v>420</v>
      </c>
      <c r="D6" s="197" t="s">
        <v>421</v>
      </c>
      <c r="E6" s="197"/>
      <c r="F6" s="197"/>
      <c r="G6" s="155"/>
      <c r="H6" s="197" t="s">
        <v>422</v>
      </c>
      <c r="I6" s="197"/>
      <c r="J6" s="197"/>
      <c r="K6" s="155"/>
      <c r="L6" s="197" t="s">
        <v>423</v>
      </c>
      <c r="M6" s="197"/>
    </row>
    <row r="7" spans="1:15" ht="10.5" customHeight="1">
      <c r="A7" s="199" t="s">
        <v>424</v>
      </c>
      <c r="B7" s="199"/>
      <c r="C7" s="150" t="s">
        <v>425</v>
      </c>
      <c r="D7" s="166" t="s">
        <v>674</v>
      </c>
      <c r="E7" s="166" t="s">
        <v>675</v>
      </c>
      <c r="F7" s="155" t="s">
        <v>427</v>
      </c>
      <c r="G7" s="155"/>
      <c r="H7" s="155" t="s">
        <v>428</v>
      </c>
      <c r="I7" s="155" t="s">
        <v>429</v>
      </c>
      <c r="J7" s="155" t="s">
        <v>427</v>
      </c>
      <c r="K7" s="155"/>
      <c r="L7" s="155" t="s">
        <v>430</v>
      </c>
      <c r="M7" s="155" t="s">
        <v>431</v>
      </c>
    </row>
    <row r="8" spans="1:15" ht="12" customHeight="1">
      <c r="A8" s="197"/>
      <c r="B8" s="197"/>
      <c r="C8" s="151" t="s">
        <v>432</v>
      </c>
      <c r="D8" s="156" t="s">
        <v>413</v>
      </c>
      <c r="E8" s="156" t="s">
        <v>414</v>
      </c>
      <c r="F8" s="156" t="s">
        <v>433</v>
      </c>
      <c r="G8" s="156"/>
      <c r="H8" s="156" t="s">
        <v>434</v>
      </c>
      <c r="I8" s="156" t="s">
        <v>435</v>
      </c>
      <c r="J8" s="156" t="s">
        <v>436</v>
      </c>
      <c r="K8" s="156"/>
      <c r="L8" s="156" t="s">
        <v>437</v>
      </c>
      <c r="M8" s="156" t="s">
        <v>438</v>
      </c>
    </row>
    <row r="9" spans="1:15" s="34" customFormat="1" ht="14.25" customHeight="1">
      <c r="A9" s="81"/>
      <c r="B9" s="82" t="s">
        <v>431</v>
      </c>
      <c r="C9" s="152">
        <v>174124.9703426451</v>
      </c>
      <c r="D9" s="83">
        <v>83893.779737665929</v>
      </c>
      <c r="E9" s="83">
        <v>5866.7141002757435</v>
      </c>
      <c r="F9" s="83">
        <v>89760.493837941714</v>
      </c>
      <c r="G9" s="84"/>
      <c r="H9" s="83">
        <v>6458.9190806090728</v>
      </c>
      <c r="I9" s="83">
        <v>12441.206843521031</v>
      </c>
      <c r="J9" s="83">
        <v>18900.125924130109</v>
      </c>
      <c r="K9" s="84"/>
      <c r="L9" s="83">
        <v>65464.350580573286</v>
      </c>
      <c r="M9" s="83">
        <v>84364.476504703431</v>
      </c>
      <c r="N9" s="85"/>
      <c r="O9" s="85"/>
    </row>
    <row r="10" spans="1:15" s="36" customFormat="1" ht="11.25">
      <c r="A10" s="86"/>
      <c r="B10" s="87" t="s">
        <v>439</v>
      </c>
      <c r="C10" s="153">
        <v>143103.01220536241</v>
      </c>
      <c r="D10" s="88">
        <v>79134.694784163294</v>
      </c>
      <c r="E10" s="88">
        <v>4399.0104016593041</v>
      </c>
      <c r="F10" s="88">
        <v>83533.705185822648</v>
      </c>
      <c r="G10" s="89"/>
      <c r="H10" s="88">
        <v>4737.4111783606213</v>
      </c>
      <c r="I10" s="88">
        <v>9246.9875161969376</v>
      </c>
      <c r="J10" s="88">
        <v>13984.39869455756</v>
      </c>
      <c r="K10" s="89"/>
      <c r="L10" s="88">
        <v>45584.908324982214</v>
      </c>
      <c r="M10" s="88">
        <v>59569.307019539803</v>
      </c>
      <c r="N10" s="90"/>
      <c r="O10" s="90"/>
    </row>
    <row r="11" spans="1:15" ht="14.1" customHeight="1">
      <c r="A11" s="51">
        <v>1</v>
      </c>
      <c r="B11" s="37" t="s">
        <v>126</v>
      </c>
      <c r="C11" s="172">
        <v>1385.5704224000001</v>
      </c>
      <c r="D11" s="172">
        <v>1246.7130319999999</v>
      </c>
      <c r="E11" s="172">
        <v>0</v>
      </c>
      <c r="F11" s="172">
        <v>1246.7130319999999</v>
      </c>
      <c r="G11" s="172"/>
      <c r="H11" s="172">
        <v>14.025186400000001</v>
      </c>
      <c r="I11" s="172">
        <v>28.050372800000002</v>
      </c>
      <c r="J11" s="172">
        <v>42.075559200000001</v>
      </c>
      <c r="K11" s="172"/>
      <c r="L11" s="172">
        <v>96.781831200000212</v>
      </c>
      <c r="M11" s="172">
        <v>138.85739040000021</v>
      </c>
      <c r="N11" s="45"/>
      <c r="O11" s="46"/>
    </row>
    <row r="12" spans="1:15" ht="14.1" customHeight="1">
      <c r="A12" s="51">
        <v>2</v>
      </c>
      <c r="B12" s="37" t="s">
        <v>440</v>
      </c>
      <c r="C12" s="172">
        <v>3719.0338422472682</v>
      </c>
      <c r="D12" s="172">
        <v>3049.8196530891519</v>
      </c>
      <c r="E12" s="172">
        <v>145.185466544576</v>
      </c>
      <c r="F12" s="172">
        <v>3195.0051196337281</v>
      </c>
      <c r="G12" s="172"/>
      <c r="H12" s="172">
        <v>145.185466544576</v>
      </c>
      <c r="I12" s="172">
        <v>184.04574666718403</v>
      </c>
      <c r="J12" s="172">
        <v>329.23121321176006</v>
      </c>
      <c r="K12" s="172"/>
      <c r="L12" s="172">
        <v>194.79750940178008</v>
      </c>
      <c r="M12" s="172">
        <v>524.02872261354014</v>
      </c>
      <c r="N12" s="45"/>
    </row>
    <row r="13" spans="1:15" ht="14.1" customHeight="1">
      <c r="A13" s="51">
        <v>3</v>
      </c>
      <c r="B13" s="37" t="s">
        <v>128</v>
      </c>
      <c r="C13" s="172">
        <v>368.28671266599997</v>
      </c>
      <c r="D13" s="172">
        <v>269.92410504859555</v>
      </c>
      <c r="E13" s="172">
        <v>16.016994834120002</v>
      </c>
      <c r="F13" s="172">
        <v>285.94109988271555</v>
      </c>
      <c r="G13" s="172"/>
      <c r="H13" s="172">
        <v>15.522212538391999</v>
      </c>
      <c r="I13" s="172">
        <v>31.044425076783998</v>
      </c>
      <c r="J13" s="172">
        <v>46.566637615175999</v>
      </c>
      <c r="K13" s="172"/>
      <c r="L13" s="172">
        <v>35.778975168108424</v>
      </c>
      <c r="M13" s="172">
        <v>82.345612783284423</v>
      </c>
      <c r="N13" s="27"/>
    </row>
    <row r="14" spans="1:15" ht="14.1" customHeight="1">
      <c r="A14" s="51">
        <v>4</v>
      </c>
      <c r="B14" s="37" t="s">
        <v>130</v>
      </c>
      <c r="C14" s="172">
        <v>4439.3456033684006</v>
      </c>
      <c r="D14" s="172">
        <v>3653.7890000000002</v>
      </c>
      <c r="E14" s="172">
        <v>0</v>
      </c>
      <c r="F14" s="172">
        <v>3653.7890000000002</v>
      </c>
      <c r="G14" s="172"/>
      <c r="H14" s="172">
        <v>0</v>
      </c>
      <c r="I14" s="172">
        <v>0</v>
      </c>
      <c r="J14" s="172">
        <v>0</v>
      </c>
      <c r="K14" s="172"/>
      <c r="L14" s="172">
        <v>785.55660336840037</v>
      </c>
      <c r="M14" s="172">
        <v>785.55660336840037</v>
      </c>
      <c r="N14" s="27"/>
    </row>
    <row r="15" spans="1:15" ht="14.1" customHeight="1">
      <c r="A15" s="51">
        <v>5</v>
      </c>
      <c r="B15" s="37" t="s">
        <v>131</v>
      </c>
      <c r="C15" s="172">
        <v>821.554838923484</v>
      </c>
      <c r="D15" s="172">
        <v>821.5520699548</v>
      </c>
      <c r="E15" s="172">
        <v>0</v>
      </c>
      <c r="F15" s="172">
        <v>821.5520699548</v>
      </c>
      <c r="G15" s="172"/>
      <c r="H15" s="172">
        <v>0</v>
      </c>
      <c r="I15" s="172">
        <v>0</v>
      </c>
      <c r="J15" s="172">
        <v>0</v>
      </c>
      <c r="K15" s="172"/>
      <c r="L15" s="172">
        <v>2.768968683994899E-3</v>
      </c>
      <c r="M15" s="172">
        <v>2.768968683994899E-3</v>
      </c>
      <c r="N15" s="27"/>
      <c r="O15" s="46"/>
    </row>
    <row r="16" spans="1:15" ht="14.1" customHeight="1">
      <c r="A16" s="51">
        <v>6</v>
      </c>
      <c r="B16" s="37" t="s">
        <v>132</v>
      </c>
      <c r="C16" s="172">
        <v>4127.8210018780483</v>
      </c>
      <c r="D16" s="172">
        <v>1943.13229972814</v>
      </c>
      <c r="E16" s="172">
        <v>137.967383178544</v>
      </c>
      <c r="F16" s="172">
        <v>2081.0996829066839</v>
      </c>
      <c r="G16" s="172"/>
      <c r="H16" s="172">
        <v>143.42744227991602</v>
      </c>
      <c r="I16" s="172">
        <v>149.10358337881601</v>
      </c>
      <c r="J16" s="172">
        <v>292.53102565873201</v>
      </c>
      <c r="K16" s="172"/>
      <c r="L16" s="172">
        <v>1754.1902933126323</v>
      </c>
      <c r="M16" s="172">
        <v>2046.7213189713643</v>
      </c>
      <c r="N16" s="27"/>
    </row>
    <row r="17" spans="1:15" ht="14.1" customHeight="1">
      <c r="A17" s="51">
        <v>7</v>
      </c>
      <c r="B17" s="37" t="s">
        <v>133</v>
      </c>
      <c r="C17" s="172">
        <v>9402.2363135701326</v>
      </c>
      <c r="D17" s="172">
        <v>7489.6854428442575</v>
      </c>
      <c r="E17" s="172">
        <v>83.405526082575989</v>
      </c>
      <c r="F17" s="172">
        <v>7573.0909689268337</v>
      </c>
      <c r="G17" s="172"/>
      <c r="H17" s="172">
        <v>88.754099969476002</v>
      </c>
      <c r="I17" s="172">
        <v>195.76662779224401</v>
      </c>
      <c r="J17" s="172">
        <v>284.52072776172002</v>
      </c>
      <c r="K17" s="172"/>
      <c r="L17" s="172">
        <v>1544.6246168815787</v>
      </c>
      <c r="M17" s="172">
        <v>1829.1453446432988</v>
      </c>
      <c r="N17" s="27"/>
    </row>
    <row r="18" spans="1:15" s="49" customFormat="1" ht="14.1" customHeight="1">
      <c r="A18" s="51">
        <v>9</v>
      </c>
      <c r="B18" s="37" t="s">
        <v>134</v>
      </c>
      <c r="C18" s="172">
        <v>1341.0937271532</v>
      </c>
      <c r="D18" s="172">
        <v>1341.0937271532</v>
      </c>
      <c r="E18" s="172">
        <v>0</v>
      </c>
      <c r="F18" s="172">
        <v>1341.0937271532</v>
      </c>
      <c r="G18" s="172"/>
      <c r="H18" s="172">
        <v>0</v>
      </c>
      <c r="I18" s="172">
        <v>0</v>
      </c>
      <c r="J18" s="172">
        <v>0</v>
      </c>
      <c r="K18" s="172"/>
      <c r="L18" s="172">
        <v>0</v>
      </c>
      <c r="M18" s="172">
        <v>0</v>
      </c>
      <c r="N18" s="27"/>
    </row>
    <row r="19" spans="1:15" ht="14.1" customHeight="1">
      <c r="A19" s="51">
        <v>10</v>
      </c>
      <c r="B19" s="37" t="s">
        <v>441</v>
      </c>
      <c r="C19" s="172">
        <v>1778.8638949248</v>
      </c>
      <c r="D19" s="172">
        <v>1249.4297154327041</v>
      </c>
      <c r="E19" s="172">
        <v>58.223366652687993</v>
      </c>
      <c r="F19" s="172">
        <v>1307.653082085392</v>
      </c>
      <c r="G19" s="172"/>
      <c r="H19" s="172">
        <v>61.091319631672</v>
      </c>
      <c r="I19" s="172">
        <v>131.358671903648</v>
      </c>
      <c r="J19" s="172">
        <v>192.44999153532001</v>
      </c>
      <c r="K19" s="172"/>
      <c r="L19" s="172">
        <v>278.76082130408793</v>
      </c>
      <c r="M19" s="172">
        <v>471.21081283940794</v>
      </c>
      <c r="N19" s="27"/>
    </row>
    <row r="20" spans="1:15" s="49" customFormat="1" ht="14.1" customHeight="1">
      <c r="A20" s="51">
        <v>11</v>
      </c>
      <c r="B20" s="37" t="s">
        <v>136</v>
      </c>
      <c r="C20" s="172">
        <v>1426.7817406304041</v>
      </c>
      <c r="D20" s="172">
        <v>1426.7817406304041</v>
      </c>
      <c r="E20" s="172">
        <v>0</v>
      </c>
      <c r="F20" s="172">
        <v>1426.7817406304041</v>
      </c>
      <c r="G20" s="172"/>
      <c r="H20" s="172">
        <v>0</v>
      </c>
      <c r="I20" s="172">
        <v>0</v>
      </c>
      <c r="J20" s="172">
        <v>0</v>
      </c>
      <c r="K20" s="172"/>
      <c r="L20" s="172">
        <v>0</v>
      </c>
      <c r="M20" s="172">
        <v>0</v>
      </c>
      <c r="N20" s="27"/>
    </row>
    <row r="21" spans="1:15" ht="14.1" customHeight="1">
      <c r="A21" s="51">
        <v>12</v>
      </c>
      <c r="B21" s="37" t="s">
        <v>137</v>
      </c>
      <c r="C21" s="172">
        <v>2348.857442181964</v>
      </c>
      <c r="D21" s="172">
        <v>1056.262185438944</v>
      </c>
      <c r="E21" s="172">
        <v>0.51055271947199998</v>
      </c>
      <c r="F21" s="172">
        <v>1056.7727381584159</v>
      </c>
      <c r="G21" s="172"/>
      <c r="H21" s="172">
        <v>136.50998985703998</v>
      </c>
      <c r="I21" s="172">
        <v>1089.3911027717559</v>
      </c>
      <c r="J21" s="172">
        <v>1225.9010926287958</v>
      </c>
      <c r="K21" s="172"/>
      <c r="L21" s="172">
        <v>66.183611394752234</v>
      </c>
      <c r="M21" s="172">
        <v>1292.0847040235481</v>
      </c>
      <c r="N21" s="27"/>
    </row>
    <row r="22" spans="1:15" ht="14.1" customHeight="1">
      <c r="A22" s="51">
        <v>13</v>
      </c>
      <c r="B22" s="37" t="s">
        <v>138</v>
      </c>
      <c r="C22" s="172">
        <v>679.22809863559996</v>
      </c>
      <c r="D22" s="172">
        <v>547.63422623319991</v>
      </c>
      <c r="E22" s="172">
        <v>14.624380979200001</v>
      </c>
      <c r="F22" s="172">
        <v>562.25860721239997</v>
      </c>
      <c r="G22" s="172"/>
      <c r="H22" s="172">
        <v>15.281928915200002</v>
      </c>
      <c r="I22" s="172">
        <v>32.656533635200006</v>
      </c>
      <c r="J22" s="172">
        <v>47.938462550400004</v>
      </c>
      <c r="K22" s="172"/>
      <c r="L22" s="172">
        <v>69.031028872799993</v>
      </c>
      <c r="M22" s="172">
        <v>116.9694914232</v>
      </c>
      <c r="N22" s="27"/>
    </row>
    <row r="23" spans="1:15" s="49" customFormat="1" ht="14.1" customHeight="1">
      <c r="A23" s="51">
        <v>14</v>
      </c>
      <c r="B23" s="37" t="s">
        <v>442</v>
      </c>
      <c r="C23" s="172">
        <v>452.66858668015203</v>
      </c>
      <c r="D23" s="172">
        <v>452.66858668015203</v>
      </c>
      <c r="E23" s="172">
        <v>0</v>
      </c>
      <c r="F23" s="172">
        <v>452.66858668015203</v>
      </c>
      <c r="G23" s="172"/>
      <c r="H23" s="172">
        <v>0</v>
      </c>
      <c r="I23" s="172">
        <v>0</v>
      </c>
      <c r="J23" s="172">
        <v>0</v>
      </c>
      <c r="K23" s="172"/>
      <c r="L23" s="172">
        <v>0</v>
      </c>
      <c r="M23" s="172">
        <v>0</v>
      </c>
      <c r="N23" s="27"/>
    </row>
    <row r="24" spans="1:15" ht="14.1" customHeight="1">
      <c r="A24" s="51">
        <v>15</v>
      </c>
      <c r="B24" s="37" t="s">
        <v>443</v>
      </c>
      <c r="C24" s="172">
        <v>842.69844418640002</v>
      </c>
      <c r="D24" s="172">
        <v>842.69844418640002</v>
      </c>
      <c r="E24" s="172">
        <v>0</v>
      </c>
      <c r="F24" s="172">
        <v>842.69844418640002</v>
      </c>
      <c r="G24" s="172"/>
      <c r="H24" s="172">
        <v>0</v>
      </c>
      <c r="I24" s="172">
        <v>0</v>
      </c>
      <c r="J24" s="172">
        <v>0</v>
      </c>
      <c r="K24" s="172"/>
      <c r="L24" s="172">
        <v>0</v>
      </c>
      <c r="M24" s="172">
        <v>0</v>
      </c>
      <c r="N24" s="27"/>
      <c r="O24" s="50"/>
    </row>
    <row r="25" spans="1:15" ht="14.1" customHeight="1">
      <c r="A25" s="51">
        <v>16</v>
      </c>
      <c r="B25" s="37" t="s">
        <v>141</v>
      </c>
      <c r="C25" s="172">
        <v>972.25588902200013</v>
      </c>
      <c r="D25" s="172">
        <v>648.26599094443202</v>
      </c>
      <c r="E25" s="172">
        <v>33.898331147760004</v>
      </c>
      <c r="F25" s="172">
        <v>682.16432209219204</v>
      </c>
      <c r="G25" s="172"/>
      <c r="H25" s="172">
        <v>32.030747517119998</v>
      </c>
      <c r="I25" s="172">
        <v>65.918650952199997</v>
      </c>
      <c r="J25" s="172">
        <v>97.949398469319988</v>
      </c>
      <c r="K25" s="172"/>
      <c r="L25" s="172">
        <v>192.14216846048811</v>
      </c>
      <c r="M25" s="172">
        <v>290.0915669298081</v>
      </c>
      <c r="N25" s="27"/>
    </row>
    <row r="26" spans="1:15" ht="14.1" customHeight="1">
      <c r="A26" s="51">
        <v>17</v>
      </c>
      <c r="B26" s="37" t="s">
        <v>142</v>
      </c>
      <c r="C26" s="172">
        <v>597.26268941929595</v>
      </c>
      <c r="D26" s="172">
        <v>597.90407634486007</v>
      </c>
      <c r="E26" s="172">
        <v>0</v>
      </c>
      <c r="F26" s="172">
        <v>597.90407634486007</v>
      </c>
      <c r="G26" s="172"/>
      <c r="H26" s="172">
        <v>0</v>
      </c>
      <c r="I26" s="172">
        <v>0</v>
      </c>
      <c r="J26" s="172">
        <v>0</v>
      </c>
      <c r="K26" s="172"/>
      <c r="L26" s="172">
        <v>-0.64138692556412025</v>
      </c>
      <c r="M26" s="172">
        <v>-0.64138692556412025</v>
      </c>
      <c r="N26" s="27"/>
    </row>
    <row r="27" spans="1:15" ht="14.1" customHeight="1">
      <c r="A27" s="51">
        <v>18</v>
      </c>
      <c r="B27" s="37" t="s">
        <v>143</v>
      </c>
      <c r="C27" s="172">
        <v>551.84492387540399</v>
      </c>
      <c r="D27" s="172">
        <v>552.29856464107593</v>
      </c>
      <c r="E27" s="172">
        <v>0</v>
      </c>
      <c r="F27" s="172">
        <v>552.29856464107593</v>
      </c>
      <c r="G27" s="172"/>
      <c r="H27" s="172">
        <v>0</v>
      </c>
      <c r="I27" s="172">
        <v>0</v>
      </c>
      <c r="J27" s="172">
        <v>0</v>
      </c>
      <c r="K27" s="172"/>
      <c r="L27" s="172">
        <v>-0.45364076567193479</v>
      </c>
      <c r="M27" s="172">
        <v>-0.45364076567193479</v>
      </c>
      <c r="N27" s="27"/>
    </row>
    <row r="28" spans="1:15" ht="14.1" customHeight="1">
      <c r="A28" s="51">
        <v>19</v>
      </c>
      <c r="B28" s="37" t="s">
        <v>444</v>
      </c>
      <c r="C28" s="172">
        <v>371.13803104985999</v>
      </c>
      <c r="D28" s="172">
        <v>370.98296142893599</v>
      </c>
      <c r="E28" s="172">
        <v>0</v>
      </c>
      <c r="F28" s="172">
        <v>370.98296142893599</v>
      </c>
      <c r="G28" s="172"/>
      <c r="H28" s="172">
        <v>0</v>
      </c>
      <c r="I28" s="172">
        <v>0</v>
      </c>
      <c r="J28" s="172">
        <v>0</v>
      </c>
      <c r="K28" s="172"/>
      <c r="L28" s="172">
        <v>0.1550696209239959</v>
      </c>
      <c r="M28" s="172">
        <v>0.1550696209239959</v>
      </c>
      <c r="N28" s="27"/>
    </row>
    <row r="29" spans="1:15" ht="14.1" customHeight="1">
      <c r="A29" s="51">
        <v>20</v>
      </c>
      <c r="B29" s="37" t="s">
        <v>445</v>
      </c>
      <c r="C29" s="172">
        <v>378.39057038362398</v>
      </c>
      <c r="D29" s="172">
        <v>378.41242017592805</v>
      </c>
      <c r="E29" s="172">
        <v>0</v>
      </c>
      <c r="F29" s="172">
        <v>378.41242017592805</v>
      </c>
      <c r="G29" s="172"/>
      <c r="H29" s="172">
        <v>0</v>
      </c>
      <c r="I29" s="172">
        <v>0</v>
      </c>
      <c r="J29" s="172">
        <v>0</v>
      </c>
      <c r="K29" s="172"/>
      <c r="L29" s="172">
        <v>-2.184979230406725E-2</v>
      </c>
      <c r="M29" s="172">
        <v>-2.184979230406725E-2</v>
      </c>
      <c r="N29" s="27"/>
    </row>
    <row r="30" spans="1:15" ht="14.1" customHeight="1">
      <c r="A30" s="51">
        <v>21</v>
      </c>
      <c r="B30" s="37" t="s">
        <v>446</v>
      </c>
      <c r="C30" s="172">
        <v>489.12012899766393</v>
      </c>
      <c r="D30" s="172">
        <v>488.70752772412402</v>
      </c>
      <c r="E30" s="172">
        <v>0</v>
      </c>
      <c r="F30" s="172">
        <v>488.70752772412402</v>
      </c>
      <c r="G30" s="172"/>
      <c r="H30" s="172">
        <v>0</v>
      </c>
      <c r="I30" s="172">
        <v>0</v>
      </c>
      <c r="J30" s="172">
        <v>0</v>
      </c>
      <c r="K30" s="172"/>
      <c r="L30" s="172">
        <v>0.41260127353990583</v>
      </c>
      <c r="M30" s="172">
        <v>0.41260127353990583</v>
      </c>
      <c r="N30" s="27"/>
    </row>
    <row r="31" spans="1:15" ht="14.1" customHeight="1">
      <c r="A31" s="51">
        <v>22</v>
      </c>
      <c r="B31" s="37" t="s">
        <v>147</v>
      </c>
      <c r="C31" s="172">
        <v>603.23050746591605</v>
      </c>
      <c r="D31" s="172">
        <v>603.36324941915996</v>
      </c>
      <c r="E31" s="172">
        <v>0</v>
      </c>
      <c r="F31" s="172">
        <v>603.36324941915996</v>
      </c>
      <c r="G31" s="172"/>
      <c r="H31" s="172">
        <v>0</v>
      </c>
      <c r="I31" s="172">
        <v>0</v>
      </c>
      <c r="J31" s="172">
        <v>0</v>
      </c>
      <c r="K31" s="172"/>
      <c r="L31" s="172">
        <v>-0.13274195324390803</v>
      </c>
      <c r="M31" s="172">
        <v>-0.13274195324390803</v>
      </c>
      <c r="N31" s="27"/>
    </row>
    <row r="32" spans="1:15" ht="14.1" customHeight="1">
      <c r="A32" s="51">
        <v>23</v>
      </c>
      <c r="B32" s="37" t="s">
        <v>148</v>
      </c>
      <c r="C32" s="172">
        <v>326.35066237055605</v>
      </c>
      <c r="D32" s="172">
        <v>326.27902611638001</v>
      </c>
      <c r="E32" s="172">
        <v>0</v>
      </c>
      <c r="F32" s="172">
        <v>326.27902611638001</v>
      </c>
      <c r="G32" s="172"/>
      <c r="H32" s="172">
        <v>0</v>
      </c>
      <c r="I32" s="172">
        <v>0</v>
      </c>
      <c r="J32" s="172">
        <v>0</v>
      </c>
      <c r="K32" s="172"/>
      <c r="L32" s="172">
        <v>7.1636254176041803E-2</v>
      </c>
      <c r="M32" s="172">
        <v>7.1636254176041803E-2</v>
      </c>
      <c r="N32" s="27"/>
    </row>
    <row r="33" spans="1:14" ht="14.1" customHeight="1">
      <c r="A33" s="51">
        <v>24</v>
      </c>
      <c r="B33" s="37" t="s">
        <v>149</v>
      </c>
      <c r="C33" s="172">
        <v>591.72037340419206</v>
      </c>
      <c r="D33" s="172">
        <v>591.48551817173995</v>
      </c>
      <c r="E33" s="172">
        <v>0</v>
      </c>
      <c r="F33" s="172">
        <v>591.48551817173995</v>
      </c>
      <c r="G33" s="172"/>
      <c r="H33" s="172">
        <v>0</v>
      </c>
      <c r="I33" s="172">
        <v>0</v>
      </c>
      <c r="J33" s="172">
        <v>0</v>
      </c>
      <c r="K33" s="172"/>
      <c r="L33" s="172">
        <v>0.23485523245210516</v>
      </c>
      <c r="M33" s="172">
        <v>0.23485523245210516</v>
      </c>
      <c r="N33" s="27"/>
    </row>
    <row r="34" spans="1:14" ht="14.1" customHeight="1">
      <c r="A34" s="51">
        <v>25</v>
      </c>
      <c r="B34" s="37" t="s">
        <v>447</v>
      </c>
      <c r="C34" s="172">
        <v>1762.148755842115</v>
      </c>
      <c r="D34" s="172">
        <v>1387.8416157629426</v>
      </c>
      <c r="E34" s="172">
        <v>81.112612986528006</v>
      </c>
      <c r="F34" s="172">
        <v>1468.9542287494705</v>
      </c>
      <c r="G34" s="172"/>
      <c r="H34" s="172">
        <v>79.008989491296006</v>
      </c>
      <c r="I34" s="172">
        <v>138.91971894514799</v>
      </c>
      <c r="J34" s="172">
        <v>217.928708436444</v>
      </c>
      <c r="K34" s="172"/>
      <c r="L34" s="172">
        <v>75.265818656200423</v>
      </c>
      <c r="M34" s="172">
        <v>293.19452709264442</v>
      </c>
      <c r="N34" s="27"/>
    </row>
    <row r="35" spans="1:14" ht="14.1" customHeight="1">
      <c r="A35" s="51">
        <v>26</v>
      </c>
      <c r="B35" s="37" t="s">
        <v>448</v>
      </c>
      <c r="C35" s="172">
        <v>1539.496105678</v>
      </c>
      <c r="D35" s="172">
        <v>1008.2503376426721</v>
      </c>
      <c r="E35" s="172">
        <v>69.94600146238399</v>
      </c>
      <c r="F35" s="172">
        <v>1078.196339105056</v>
      </c>
      <c r="G35" s="172"/>
      <c r="H35" s="172">
        <v>68.931761794660005</v>
      </c>
      <c r="I35" s="172">
        <v>137.86352358932001</v>
      </c>
      <c r="J35" s="172">
        <v>206.79528538398</v>
      </c>
      <c r="K35" s="172"/>
      <c r="L35" s="172">
        <v>254.50448118896401</v>
      </c>
      <c r="M35" s="172">
        <v>461.29976657294401</v>
      </c>
      <c r="N35" s="27"/>
    </row>
    <row r="36" spans="1:14" ht="14.1" customHeight="1">
      <c r="A36" s="51">
        <v>27</v>
      </c>
      <c r="B36" s="37" t="s">
        <v>152</v>
      </c>
      <c r="C36" s="172">
        <v>1634.975539297136</v>
      </c>
      <c r="D36" s="172">
        <v>1458.4884116783801</v>
      </c>
      <c r="E36" s="172">
        <v>38.640800838772002</v>
      </c>
      <c r="F36" s="172">
        <v>1497.1292125171522</v>
      </c>
      <c r="G36" s="172"/>
      <c r="H36" s="172">
        <v>38.640801509192002</v>
      </c>
      <c r="I36" s="172">
        <v>66.197604937327995</v>
      </c>
      <c r="J36" s="172">
        <v>104.83840644652</v>
      </c>
      <c r="K36" s="172"/>
      <c r="L36" s="172">
        <v>33.007920333463886</v>
      </c>
      <c r="M36" s="172">
        <v>137.84632677998388</v>
      </c>
      <c r="N36" s="27"/>
    </row>
    <row r="37" spans="1:14" ht="14.1" customHeight="1">
      <c r="A37" s="51">
        <v>28</v>
      </c>
      <c r="B37" s="37" t="s">
        <v>670</v>
      </c>
      <c r="C37" s="172">
        <v>4475.2144182309203</v>
      </c>
      <c r="D37" s="172">
        <v>4095.6747396270816</v>
      </c>
      <c r="E37" s="172">
        <v>118.45345858449602</v>
      </c>
      <c r="F37" s="172">
        <v>4214.1281982115779</v>
      </c>
      <c r="G37" s="172"/>
      <c r="H37" s="172">
        <v>117.470590013916</v>
      </c>
      <c r="I37" s="172">
        <v>94.742942387295997</v>
      </c>
      <c r="J37" s="172">
        <v>212.21353240121198</v>
      </c>
      <c r="K37" s="172"/>
      <c r="L37" s="172">
        <v>48.872687618130385</v>
      </c>
      <c r="M37" s="172">
        <v>261.08622001934236</v>
      </c>
      <c r="N37" s="27"/>
    </row>
    <row r="38" spans="1:14" ht="14.1" customHeight="1">
      <c r="A38" s="51">
        <v>29</v>
      </c>
      <c r="B38" s="37" t="s">
        <v>449</v>
      </c>
      <c r="C38" s="172">
        <v>598.36617472700004</v>
      </c>
      <c r="D38" s="172">
        <v>546.77371038529202</v>
      </c>
      <c r="E38" s="172">
        <v>22.929749892223999</v>
      </c>
      <c r="F38" s="172">
        <v>569.703460277516</v>
      </c>
      <c r="G38" s="172"/>
      <c r="H38" s="172">
        <v>22.929749892223999</v>
      </c>
      <c r="I38" s="172">
        <v>5.6849579264039996</v>
      </c>
      <c r="J38" s="172">
        <v>28.614707818627998</v>
      </c>
      <c r="K38" s="172"/>
      <c r="L38" s="172">
        <v>4.8006630856043842E-2</v>
      </c>
      <c r="M38" s="172">
        <v>28.662714449484042</v>
      </c>
      <c r="N38" s="27"/>
    </row>
    <row r="39" spans="1:14" ht="14.1" customHeight="1">
      <c r="A39" s="51">
        <v>30</v>
      </c>
      <c r="B39" s="51" t="s">
        <v>450</v>
      </c>
      <c r="C39" s="172">
        <v>1765.7627970832921</v>
      </c>
      <c r="D39" s="172">
        <v>1500.0813960711034</v>
      </c>
      <c r="E39" s="172">
        <v>61.266025988479996</v>
      </c>
      <c r="F39" s="172">
        <v>1561.3474220595833</v>
      </c>
      <c r="G39" s="172"/>
      <c r="H39" s="172">
        <v>60.020075089935986</v>
      </c>
      <c r="I39" s="172">
        <v>98.455559937792003</v>
      </c>
      <c r="J39" s="172">
        <v>158.475635027728</v>
      </c>
      <c r="K39" s="172"/>
      <c r="L39" s="172">
        <v>45.939739995980744</v>
      </c>
      <c r="M39" s="172">
        <v>204.41537502370875</v>
      </c>
      <c r="N39" s="27"/>
    </row>
    <row r="40" spans="1:14" ht="14.1" customHeight="1">
      <c r="A40" s="51">
        <v>31</v>
      </c>
      <c r="B40" s="37" t="s">
        <v>451</v>
      </c>
      <c r="C40" s="172">
        <v>3694.4348166809764</v>
      </c>
      <c r="D40" s="172">
        <v>2784.6139982330496</v>
      </c>
      <c r="E40" s="172">
        <v>170.14603191777999</v>
      </c>
      <c r="F40" s="172">
        <v>2954.7600301508296</v>
      </c>
      <c r="G40" s="172"/>
      <c r="H40" s="172">
        <v>166.22629132630001</v>
      </c>
      <c r="I40" s="172">
        <v>332.45258332302001</v>
      </c>
      <c r="J40" s="172">
        <v>498.67887464932005</v>
      </c>
      <c r="K40" s="172"/>
      <c r="L40" s="172">
        <v>240.99591188082672</v>
      </c>
      <c r="M40" s="172">
        <v>739.67478653014678</v>
      </c>
      <c r="N40" s="27"/>
    </row>
    <row r="41" spans="1:14" ht="14.1" customHeight="1">
      <c r="A41" s="51">
        <v>32</v>
      </c>
      <c r="B41" s="37" t="s">
        <v>452</v>
      </c>
      <c r="C41" s="172">
        <v>862.15935236910002</v>
      </c>
      <c r="D41" s="172">
        <v>784.46948971709605</v>
      </c>
      <c r="E41" s="172">
        <v>26.464892251311994</v>
      </c>
      <c r="F41" s="172">
        <v>810.93438196840805</v>
      </c>
      <c r="G41" s="172"/>
      <c r="H41" s="172">
        <v>26.464892519479996</v>
      </c>
      <c r="I41" s="172">
        <v>24.222582859115995</v>
      </c>
      <c r="J41" s="172">
        <v>50.687475378595991</v>
      </c>
      <c r="K41" s="172"/>
      <c r="L41" s="172">
        <v>0.53749502209598177</v>
      </c>
      <c r="M41" s="172">
        <v>51.224970400691973</v>
      </c>
      <c r="N41" s="27"/>
    </row>
    <row r="42" spans="1:14" ht="14.1" customHeight="1">
      <c r="A42" s="51">
        <v>33</v>
      </c>
      <c r="B42" s="37" t="s">
        <v>453</v>
      </c>
      <c r="C42" s="172">
        <v>1040.402765451204</v>
      </c>
      <c r="D42" s="172">
        <v>868.86137283367998</v>
      </c>
      <c r="E42" s="172">
        <v>51.506576031004009</v>
      </c>
      <c r="F42" s="172">
        <v>920.36794886468397</v>
      </c>
      <c r="G42" s="172"/>
      <c r="H42" s="172">
        <v>51.391983285748005</v>
      </c>
      <c r="I42" s="172">
        <v>53.7583584578</v>
      </c>
      <c r="J42" s="172">
        <v>105.15034174354801</v>
      </c>
      <c r="K42" s="172"/>
      <c r="L42" s="172">
        <v>14.884474842972025</v>
      </c>
      <c r="M42" s="172">
        <v>120.03481658652004</v>
      </c>
      <c r="N42" s="27"/>
    </row>
    <row r="43" spans="1:14" ht="14.1" customHeight="1">
      <c r="A43" s="51">
        <v>34</v>
      </c>
      <c r="B43" s="37" t="s">
        <v>159</v>
      </c>
      <c r="C43" s="172">
        <v>972.04078530133609</v>
      </c>
      <c r="D43" s="172">
        <v>949.11641499327607</v>
      </c>
      <c r="E43" s="172">
        <v>10.518395700459999</v>
      </c>
      <c r="F43" s="172">
        <v>959.63481069373609</v>
      </c>
      <c r="G43" s="172"/>
      <c r="H43" s="172">
        <v>10.518395834544</v>
      </c>
      <c r="I43" s="172">
        <v>2.6324485118040002</v>
      </c>
      <c r="J43" s="172">
        <v>13.150844346348</v>
      </c>
      <c r="K43" s="172"/>
      <c r="L43" s="172">
        <v>-0.74486973874799922</v>
      </c>
      <c r="M43" s="172">
        <v>12.405974607600001</v>
      </c>
      <c r="N43" s="27"/>
    </row>
    <row r="44" spans="1:14" ht="14.1" customHeight="1">
      <c r="A44" s="51">
        <v>35</v>
      </c>
      <c r="B44" s="37" t="s">
        <v>454</v>
      </c>
      <c r="C44" s="172">
        <v>543.00618463229205</v>
      </c>
      <c r="D44" s="172">
        <v>542.84027083378407</v>
      </c>
      <c r="E44" s="172">
        <v>0</v>
      </c>
      <c r="F44" s="172">
        <v>542.84027083378407</v>
      </c>
      <c r="G44" s="172"/>
      <c r="H44" s="172">
        <v>0</v>
      </c>
      <c r="I44" s="172">
        <v>0</v>
      </c>
      <c r="J44" s="172">
        <v>0</v>
      </c>
      <c r="K44" s="172"/>
      <c r="L44" s="172">
        <v>0.16591379850797239</v>
      </c>
      <c r="M44" s="172">
        <v>0.16591379850797239</v>
      </c>
      <c r="N44" s="27"/>
    </row>
    <row r="45" spans="1:14" ht="14.1" customHeight="1">
      <c r="A45" s="51">
        <v>36</v>
      </c>
      <c r="B45" s="37" t="s">
        <v>161</v>
      </c>
      <c r="C45" s="172">
        <v>115.15562814490802</v>
      </c>
      <c r="D45" s="172">
        <v>98.670162452463998</v>
      </c>
      <c r="E45" s="172">
        <v>5.7577810921480008</v>
      </c>
      <c r="F45" s="172">
        <v>104.42794354461199</v>
      </c>
      <c r="G45" s="172"/>
      <c r="H45" s="172">
        <v>5.7577804217280013</v>
      </c>
      <c r="I45" s="172">
        <v>6.0563126821160012</v>
      </c>
      <c r="J45" s="172">
        <v>11.814093103844002</v>
      </c>
      <c r="K45" s="172"/>
      <c r="L45" s="172">
        <v>-1.0864085035479718</v>
      </c>
      <c r="M45" s="172">
        <v>10.72768460029603</v>
      </c>
      <c r="N45" s="27"/>
    </row>
    <row r="46" spans="1:14" ht="14.1" customHeight="1">
      <c r="A46" s="51">
        <v>37</v>
      </c>
      <c r="B46" s="37" t="s">
        <v>162</v>
      </c>
      <c r="C46" s="172">
        <v>2321.9964403186918</v>
      </c>
      <c r="D46" s="172">
        <v>2030.2725279346</v>
      </c>
      <c r="E46" s="172">
        <v>104.00325821874</v>
      </c>
      <c r="F46" s="172">
        <v>2134.2757861533401</v>
      </c>
      <c r="G46" s="172"/>
      <c r="H46" s="172">
        <v>104.00325821874</v>
      </c>
      <c r="I46" s="172">
        <v>83.162182930671989</v>
      </c>
      <c r="J46" s="172">
        <v>187.165441149412</v>
      </c>
      <c r="K46" s="172"/>
      <c r="L46" s="172">
        <v>0.55521301593978478</v>
      </c>
      <c r="M46" s="172">
        <v>187.72065416535179</v>
      </c>
      <c r="N46" s="27"/>
    </row>
    <row r="47" spans="1:14" ht="14.1" customHeight="1">
      <c r="A47" s="51">
        <v>38</v>
      </c>
      <c r="B47" s="37" t="s">
        <v>455</v>
      </c>
      <c r="C47" s="172">
        <v>1526.1233854304</v>
      </c>
      <c r="D47" s="172">
        <v>1102.9661000670988</v>
      </c>
      <c r="E47" s="172">
        <v>65.193595208383996</v>
      </c>
      <c r="F47" s="172">
        <v>1168.1596952754828</v>
      </c>
      <c r="G47" s="172"/>
      <c r="H47" s="172">
        <v>63.649621032316006</v>
      </c>
      <c r="I47" s="172">
        <v>127.29924166238</v>
      </c>
      <c r="J47" s="172">
        <v>190.948862694696</v>
      </c>
      <c r="K47" s="172"/>
      <c r="L47" s="172">
        <v>167.01482746022123</v>
      </c>
      <c r="M47" s="172">
        <v>357.96369015491723</v>
      </c>
      <c r="N47" s="27"/>
    </row>
    <row r="48" spans="1:14" ht="14.1" customHeight="1">
      <c r="A48" s="51">
        <v>39</v>
      </c>
      <c r="B48" s="37" t="s">
        <v>456</v>
      </c>
      <c r="C48" s="172">
        <v>880.56353355291196</v>
      </c>
      <c r="D48" s="172">
        <v>678.02595217535202</v>
      </c>
      <c r="E48" s="172">
        <v>44.028176087676002</v>
      </c>
      <c r="F48" s="172">
        <v>722.05412826302802</v>
      </c>
      <c r="G48" s="172"/>
      <c r="H48" s="172">
        <v>44.028176087676002</v>
      </c>
      <c r="I48" s="172">
        <v>79.714921236443999</v>
      </c>
      <c r="J48" s="172">
        <v>123.74309732412</v>
      </c>
      <c r="K48" s="172"/>
      <c r="L48" s="172">
        <v>34.766307965763943</v>
      </c>
      <c r="M48" s="172">
        <v>158.50940528988394</v>
      </c>
      <c r="N48" s="27"/>
    </row>
    <row r="49" spans="1:14" ht="14.1" customHeight="1">
      <c r="A49" s="51">
        <v>40</v>
      </c>
      <c r="B49" s="37" t="s">
        <v>457</v>
      </c>
      <c r="C49" s="172">
        <v>198.47931150127343</v>
      </c>
      <c r="D49" s="172">
        <v>134.43454887813053</v>
      </c>
      <c r="E49" s="172">
        <v>8.9654338738720014</v>
      </c>
      <c r="F49" s="172">
        <v>143.39998275200253</v>
      </c>
      <c r="G49" s="172"/>
      <c r="H49" s="172">
        <v>8.8407753086520007</v>
      </c>
      <c r="I49" s="172">
        <v>17.681550617304001</v>
      </c>
      <c r="J49" s="172">
        <v>26.522325925956004</v>
      </c>
      <c r="K49" s="172"/>
      <c r="L49" s="172">
        <v>28.557002823314896</v>
      </c>
      <c r="M49" s="172">
        <v>55.0793287492709</v>
      </c>
      <c r="N49" s="27"/>
    </row>
    <row r="50" spans="1:14" ht="14.1" customHeight="1">
      <c r="A50" s="51">
        <v>41</v>
      </c>
      <c r="B50" s="52" t="s">
        <v>458</v>
      </c>
      <c r="C50" s="172">
        <v>3315.956694540544</v>
      </c>
      <c r="D50" s="172">
        <v>2556.9186802802783</v>
      </c>
      <c r="E50" s="172">
        <v>149.76287252963999</v>
      </c>
      <c r="F50" s="172">
        <v>2706.6815528099182</v>
      </c>
      <c r="G50" s="172"/>
      <c r="H50" s="172">
        <v>144.634813993644</v>
      </c>
      <c r="I50" s="172">
        <v>289.26962892587602</v>
      </c>
      <c r="J50" s="172">
        <v>433.90444291952002</v>
      </c>
      <c r="K50" s="172"/>
      <c r="L50" s="172">
        <v>175.3706988111058</v>
      </c>
      <c r="M50" s="172">
        <v>609.27514173062582</v>
      </c>
      <c r="N50" s="27"/>
    </row>
    <row r="51" spans="1:14" ht="14.1" customHeight="1">
      <c r="A51" s="51">
        <v>42</v>
      </c>
      <c r="B51" s="52" t="s">
        <v>459</v>
      </c>
      <c r="C51" s="172">
        <v>1440.0293664210262</v>
      </c>
      <c r="D51" s="172">
        <v>703.43673902534692</v>
      </c>
      <c r="E51" s="172">
        <v>63.129388788884</v>
      </c>
      <c r="F51" s="172">
        <v>766.56612781423087</v>
      </c>
      <c r="G51" s="172"/>
      <c r="H51" s="172">
        <v>60.275626187788014</v>
      </c>
      <c r="I51" s="172">
        <v>120.55125237557603</v>
      </c>
      <c r="J51" s="172">
        <v>180.82687856336403</v>
      </c>
      <c r="K51" s="172"/>
      <c r="L51" s="172">
        <v>492.6363600434313</v>
      </c>
      <c r="M51" s="172">
        <v>673.46323860679536</v>
      </c>
      <c r="N51" s="27"/>
    </row>
    <row r="52" spans="1:14" ht="14.1" customHeight="1">
      <c r="A52" s="175">
        <v>43</v>
      </c>
      <c r="B52" s="54" t="s">
        <v>460</v>
      </c>
      <c r="C52" s="173">
        <v>586.61424966975596</v>
      </c>
      <c r="D52" s="173">
        <v>442.71900521662775</v>
      </c>
      <c r="E52" s="173">
        <v>25.650815994551998</v>
      </c>
      <c r="F52" s="173">
        <v>468.36982121117973</v>
      </c>
      <c r="G52" s="173"/>
      <c r="H52" s="173">
        <v>24.872433837179997</v>
      </c>
      <c r="I52" s="173">
        <v>49.744867540276005</v>
      </c>
      <c r="J52" s="173">
        <v>74.617301377456002</v>
      </c>
      <c r="K52" s="173"/>
      <c r="L52" s="173">
        <v>43.627127081120236</v>
      </c>
      <c r="M52" s="173">
        <v>118.24442845857624</v>
      </c>
      <c r="N52" s="27"/>
    </row>
    <row r="53" spans="1:14" ht="14.1" customHeight="1">
      <c r="A53" s="188">
        <v>44</v>
      </c>
      <c r="B53" s="189" t="s">
        <v>169</v>
      </c>
      <c r="C53" s="187">
        <v>294.9445748</v>
      </c>
      <c r="D53" s="187">
        <v>250.73305748000001</v>
      </c>
      <c r="E53" s="187">
        <v>14.747228740000001</v>
      </c>
      <c r="F53" s="187">
        <v>265.48028622000004</v>
      </c>
      <c r="G53" s="187"/>
      <c r="H53" s="187">
        <v>14.747228740000001</v>
      </c>
      <c r="I53" s="187">
        <v>14.747228740000001</v>
      </c>
      <c r="J53" s="187">
        <v>29.494457480000001</v>
      </c>
      <c r="K53" s="187"/>
      <c r="L53" s="187">
        <v>-3.0168900000042242E-2</v>
      </c>
      <c r="M53" s="187">
        <v>29.464288579999959</v>
      </c>
    </row>
    <row r="54" spans="1:14" ht="14.1" customHeight="1">
      <c r="A54" s="51">
        <v>45</v>
      </c>
      <c r="B54" s="52" t="s">
        <v>461</v>
      </c>
      <c r="C54" s="172">
        <v>768.21498049663603</v>
      </c>
      <c r="D54" s="172">
        <v>546.97694395936401</v>
      </c>
      <c r="E54" s="172">
        <v>34.353277891592001</v>
      </c>
      <c r="F54" s="172">
        <v>581.33022185095604</v>
      </c>
      <c r="G54" s="172"/>
      <c r="H54" s="172">
        <v>35.053898167248008</v>
      </c>
      <c r="I54" s="172">
        <v>70.107796334496015</v>
      </c>
      <c r="J54" s="172">
        <v>105.16169450174402</v>
      </c>
      <c r="K54" s="172"/>
      <c r="L54" s="172">
        <v>81.723064143935972</v>
      </c>
      <c r="M54" s="172">
        <v>186.88475864567999</v>
      </c>
    </row>
    <row r="55" spans="1:14" ht="14.1" customHeight="1">
      <c r="A55" s="51">
        <v>46</v>
      </c>
      <c r="B55" s="52" t="s">
        <v>171</v>
      </c>
      <c r="C55" s="172">
        <v>286.96155924263604</v>
      </c>
      <c r="D55" s="172">
        <v>243.23055513316802</v>
      </c>
      <c r="E55" s="172">
        <v>14.348077566584001</v>
      </c>
      <c r="F55" s="172">
        <v>257.57863269975201</v>
      </c>
      <c r="G55" s="172"/>
      <c r="H55" s="172">
        <v>14.348077566584001</v>
      </c>
      <c r="I55" s="172">
        <v>14.348086550212003</v>
      </c>
      <c r="J55" s="172">
        <v>28.696164116796005</v>
      </c>
      <c r="K55" s="172"/>
      <c r="L55" s="172">
        <v>0.68676242608803051</v>
      </c>
      <c r="M55" s="172">
        <v>29.382926542884036</v>
      </c>
      <c r="N55" s="27"/>
    </row>
    <row r="56" spans="1:14" ht="14.1" customHeight="1">
      <c r="A56" s="51">
        <v>47</v>
      </c>
      <c r="B56" s="52" t="s">
        <v>462</v>
      </c>
      <c r="C56" s="172">
        <v>600.68451752406793</v>
      </c>
      <c r="D56" s="172">
        <v>477.75425065722163</v>
      </c>
      <c r="E56" s="172">
        <v>28.974129500591996</v>
      </c>
      <c r="F56" s="172">
        <v>506.7283801578136</v>
      </c>
      <c r="G56" s="172"/>
      <c r="H56" s="172">
        <v>28.617814544908001</v>
      </c>
      <c r="I56" s="172">
        <v>46.091623189483997</v>
      </c>
      <c r="J56" s="172">
        <v>74.709437734391997</v>
      </c>
      <c r="K56" s="172"/>
      <c r="L56" s="172">
        <v>19.246699631862327</v>
      </c>
      <c r="M56" s="172">
        <v>93.956137366254325</v>
      </c>
      <c r="N56" s="27"/>
    </row>
    <row r="57" spans="1:14" s="31" customFormat="1" ht="14.1" customHeight="1">
      <c r="A57" s="51">
        <v>48</v>
      </c>
      <c r="B57" s="52" t="s">
        <v>173</v>
      </c>
      <c r="C57" s="172">
        <v>750.89539325759995</v>
      </c>
      <c r="D57" s="172">
        <v>436.68628098583997</v>
      </c>
      <c r="E57" s="172">
        <v>34.648060492919996</v>
      </c>
      <c r="F57" s="172">
        <v>471.33434147875994</v>
      </c>
      <c r="G57" s="172"/>
      <c r="H57" s="172">
        <v>34.648060492919996</v>
      </c>
      <c r="I57" s="172">
        <v>69.296120985839991</v>
      </c>
      <c r="J57" s="172">
        <v>103.94418147875999</v>
      </c>
      <c r="K57" s="172"/>
      <c r="L57" s="172">
        <v>175.61687030008002</v>
      </c>
      <c r="M57" s="172">
        <v>279.56105177884001</v>
      </c>
      <c r="N57" s="53"/>
    </row>
    <row r="58" spans="1:14" ht="14.1" customHeight="1">
      <c r="A58" s="51">
        <v>49</v>
      </c>
      <c r="B58" s="37" t="s">
        <v>174</v>
      </c>
      <c r="C58" s="172">
        <v>1700.9357104326082</v>
      </c>
      <c r="D58" s="172">
        <v>1058.7495893107346</v>
      </c>
      <c r="E58" s="172">
        <v>72.270543096856002</v>
      </c>
      <c r="F58" s="172">
        <v>1131.0201324075906</v>
      </c>
      <c r="G58" s="172"/>
      <c r="H58" s="172">
        <v>68.932549806327998</v>
      </c>
      <c r="I58" s="172">
        <v>137.865099612656</v>
      </c>
      <c r="J58" s="172">
        <v>206.79764941898401</v>
      </c>
      <c r="K58" s="172"/>
      <c r="L58" s="172">
        <v>363.11792860603356</v>
      </c>
      <c r="M58" s="172">
        <v>569.91557802501757</v>
      </c>
      <c r="N58" s="27"/>
    </row>
    <row r="59" spans="1:14" ht="14.1" customHeight="1">
      <c r="A59" s="51">
        <v>50</v>
      </c>
      <c r="B59" s="37" t="s">
        <v>175</v>
      </c>
      <c r="C59" s="172">
        <v>2044.4091401498599</v>
      </c>
      <c r="D59" s="172">
        <v>1262.7535081395276</v>
      </c>
      <c r="E59" s="172">
        <v>89.953975985351988</v>
      </c>
      <c r="F59" s="172">
        <v>1352.7074841248796</v>
      </c>
      <c r="G59" s="172"/>
      <c r="H59" s="172">
        <v>87.699267577507996</v>
      </c>
      <c r="I59" s="172">
        <v>175.39853515501599</v>
      </c>
      <c r="J59" s="172">
        <v>263.09780273252397</v>
      </c>
      <c r="K59" s="172"/>
      <c r="L59" s="172">
        <v>428.60385329245639</v>
      </c>
      <c r="M59" s="172">
        <v>691.70165602498037</v>
      </c>
      <c r="N59" s="27"/>
    </row>
    <row r="60" spans="1:14" s="31" customFormat="1" ht="14.1" customHeight="1">
      <c r="A60" s="51">
        <v>51</v>
      </c>
      <c r="B60" s="37" t="s">
        <v>463</v>
      </c>
      <c r="C60" s="172">
        <v>383.80651075380405</v>
      </c>
      <c r="D60" s="172">
        <v>216.38000846334853</v>
      </c>
      <c r="E60" s="172">
        <v>17.248160424068001</v>
      </c>
      <c r="F60" s="172">
        <v>233.62816888741654</v>
      </c>
      <c r="G60" s="172"/>
      <c r="H60" s="172">
        <v>16.727768620676002</v>
      </c>
      <c r="I60" s="172">
        <v>33.455537241352005</v>
      </c>
      <c r="J60" s="172">
        <v>50.183305862028007</v>
      </c>
      <c r="K60" s="172"/>
      <c r="L60" s="172">
        <v>99.995036004359505</v>
      </c>
      <c r="M60" s="172">
        <v>150.17834186638751</v>
      </c>
      <c r="N60" s="53"/>
    </row>
    <row r="61" spans="1:14" ht="14.1" customHeight="1">
      <c r="A61" s="51">
        <v>52</v>
      </c>
      <c r="B61" s="37" t="s">
        <v>464</v>
      </c>
      <c r="C61" s="172">
        <v>368.94718886247597</v>
      </c>
      <c r="D61" s="172">
        <v>246.77535140617204</v>
      </c>
      <c r="E61" s="172">
        <v>16.910401487228</v>
      </c>
      <c r="F61" s="172">
        <v>263.68575289340004</v>
      </c>
      <c r="G61" s="172"/>
      <c r="H61" s="172">
        <v>16.358031722508002</v>
      </c>
      <c r="I61" s="172">
        <v>32.716063445016005</v>
      </c>
      <c r="J61" s="172">
        <v>49.074095167524007</v>
      </c>
      <c r="K61" s="172"/>
      <c r="L61" s="172">
        <v>56.187340801551926</v>
      </c>
      <c r="M61" s="172">
        <v>105.26143596907593</v>
      </c>
      <c r="N61" s="29"/>
    </row>
    <row r="62" spans="1:14" s="31" customFormat="1" ht="14.1" customHeight="1">
      <c r="A62" s="51">
        <v>53</v>
      </c>
      <c r="B62" s="37" t="s">
        <v>465</v>
      </c>
      <c r="C62" s="172">
        <v>223.50934780409199</v>
      </c>
      <c r="D62" s="172">
        <v>144.24356266789698</v>
      </c>
      <c r="E62" s="172">
        <v>10.724884792292002</v>
      </c>
      <c r="F62" s="172">
        <v>154.968447460189</v>
      </c>
      <c r="G62" s="172"/>
      <c r="H62" s="172">
        <v>10.606484329604001</v>
      </c>
      <c r="I62" s="172">
        <v>21.212968659208002</v>
      </c>
      <c r="J62" s="172">
        <v>31.819452988812003</v>
      </c>
      <c r="K62" s="172"/>
      <c r="L62" s="172">
        <v>36.721447355090987</v>
      </c>
      <c r="M62" s="172">
        <v>68.54090034390299</v>
      </c>
      <c r="N62" s="30"/>
    </row>
    <row r="63" spans="1:14" ht="14.1" customHeight="1">
      <c r="A63" s="176">
        <v>54</v>
      </c>
      <c r="B63" s="149" t="s">
        <v>466</v>
      </c>
      <c r="C63" s="172">
        <v>348.8553746561912</v>
      </c>
      <c r="D63" s="172">
        <v>216.5872680955467</v>
      </c>
      <c r="E63" s="172">
        <v>15.283722422784001</v>
      </c>
      <c r="F63" s="172">
        <v>231.8709905183307</v>
      </c>
      <c r="G63" s="172"/>
      <c r="H63" s="172">
        <v>14.580887079448004</v>
      </c>
      <c r="I63" s="172">
        <v>29.161774158896009</v>
      </c>
      <c r="J63" s="172">
        <v>43.742661238344013</v>
      </c>
      <c r="K63" s="172"/>
      <c r="L63" s="172">
        <v>73.241722899516489</v>
      </c>
      <c r="M63" s="172">
        <v>116.9843841378605</v>
      </c>
      <c r="N63" s="29"/>
    </row>
    <row r="64" spans="1:14" ht="14.1" customHeight="1">
      <c r="A64" s="51">
        <v>55</v>
      </c>
      <c r="B64" s="37" t="s">
        <v>180</v>
      </c>
      <c r="C64" s="172">
        <v>283.97417549950802</v>
      </c>
      <c r="D64" s="172">
        <v>212.09249169047999</v>
      </c>
      <c r="E64" s="172">
        <v>14.198709465508001</v>
      </c>
      <c r="F64" s="172">
        <v>226.29120115598798</v>
      </c>
      <c r="G64" s="172"/>
      <c r="H64" s="172">
        <v>14.198705845240003</v>
      </c>
      <c r="I64" s="172">
        <v>28.397411690480006</v>
      </c>
      <c r="J64" s="172">
        <v>42.596117535720012</v>
      </c>
      <c r="K64" s="172"/>
      <c r="L64" s="172">
        <v>15.086856807800032</v>
      </c>
      <c r="M64" s="172">
        <v>57.682974343520044</v>
      </c>
      <c r="N64" s="29"/>
    </row>
    <row r="65" spans="1:14" ht="14.1" customHeight="1">
      <c r="A65" s="51">
        <v>57</v>
      </c>
      <c r="B65" s="37" t="s">
        <v>181</v>
      </c>
      <c r="C65" s="172">
        <v>184.48091081513678</v>
      </c>
      <c r="D65" s="172">
        <v>50.493790339819867</v>
      </c>
      <c r="E65" s="172">
        <v>7.0199430144599999</v>
      </c>
      <c r="F65" s="172">
        <v>57.513733354279864</v>
      </c>
      <c r="G65" s="172"/>
      <c r="H65" s="172">
        <v>7.3246480999560006</v>
      </c>
      <c r="I65" s="172">
        <v>14.649296199912001</v>
      </c>
      <c r="J65" s="172">
        <v>21.973944299868002</v>
      </c>
      <c r="K65" s="172"/>
      <c r="L65" s="172">
        <v>104.99323316098892</v>
      </c>
      <c r="M65" s="172">
        <v>126.96717746085693</v>
      </c>
      <c r="N65" s="29"/>
    </row>
    <row r="66" spans="1:14" ht="14.1" customHeight="1">
      <c r="A66" s="51">
        <v>58</v>
      </c>
      <c r="B66" s="37" t="s">
        <v>467</v>
      </c>
      <c r="C66" s="172">
        <v>1045.5918417271641</v>
      </c>
      <c r="D66" s="172">
        <v>804.66219011994883</v>
      </c>
      <c r="E66" s="172">
        <v>45.507725181171992</v>
      </c>
      <c r="F66" s="172">
        <v>850.1699153011208</v>
      </c>
      <c r="G66" s="172"/>
      <c r="H66" s="172">
        <v>43.630133923024005</v>
      </c>
      <c r="I66" s="172">
        <v>87.260268516468003</v>
      </c>
      <c r="J66" s="172">
        <v>130.89040243949199</v>
      </c>
      <c r="K66" s="172"/>
      <c r="L66" s="172">
        <v>64.531523986551349</v>
      </c>
      <c r="M66" s="172">
        <v>195.42192642604334</v>
      </c>
      <c r="N66" s="29"/>
    </row>
    <row r="67" spans="1:14" ht="14.1" customHeight="1">
      <c r="A67" s="51">
        <v>59</v>
      </c>
      <c r="B67" s="37" t="s">
        <v>468</v>
      </c>
      <c r="C67" s="172">
        <v>406.17561266923201</v>
      </c>
      <c r="D67" s="172">
        <v>206.36748562594488</v>
      </c>
      <c r="E67" s="172">
        <v>18.344488059684</v>
      </c>
      <c r="F67" s="172">
        <v>224.71197368562889</v>
      </c>
      <c r="G67" s="172"/>
      <c r="H67" s="172">
        <v>17.511716202636002</v>
      </c>
      <c r="I67" s="172">
        <v>35.023432405272004</v>
      </c>
      <c r="J67" s="172">
        <v>52.535148607908006</v>
      </c>
      <c r="K67" s="172"/>
      <c r="L67" s="172">
        <v>128.92849037569511</v>
      </c>
      <c r="M67" s="172">
        <v>181.46363898360312</v>
      </c>
      <c r="N67" s="29"/>
    </row>
    <row r="68" spans="1:14" ht="14.1" customHeight="1">
      <c r="A68" s="51">
        <v>60</v>
      </c>
      <c r="B68" s="37" t="s">
        <v>469</v>
      </c>
      <c r="C68" s="172">
        <v>1518.9921642206423</v>
      </c>
      <c r="D68" s="172">
        <v>907.42863568874702</v>
      </c>
      <c r="E68" s="172">
        <v>65.678745848139997</v>
      </c>
      <c r="F68" s="172">
        <v>973.10738153688703</v>
      </c>
      <c r="G68" s="172"/>
      <c r="H68" s="172">
        <v>64.019096868936003</v>
      </c>
      <c r="I68" s="172">
        <v>128.03819373787201</v>
      </c>
      <c r="J68" s="172">
        <v>192.05729060680801</v>
      </c>
      <c r="K68" s="172"/>
      <c r="L68" s="172">
        <v>353.82749207694724</v>
      </c>
      <c r="M68" s="172">
        <v>545.88478268375525</v>
      </c>
      <c r="N68" s="29"/>
    </row>
    <row r="69" spans="1:14" ht="14.1" customHeight="1">
      <c r="A69" s="51">
        <v>61</v>
      </c>
      <c r="B69" s="37" t="s">
        <v>470</v>
      </c>
      <c r="C69" s="172">
        <v>1032.2815951036</v>
      </c>
      <c r="D69" s="172">
        <v>617.10732607284433</v>
      </c>
      <c r="E69" s="172">
        <v>44.914482590732</v>
      </c>
      <c r="F69" s="172">
        <v>662.02180866357628</v>
      </c>
      <c r="G69" s="172"/>
      <c r="H69" s="172">
        <v>42.839996621372002</v>
      </c>
      <c r="I69" s="172">
        <v>85.679993242744004</v>
      </c>
      <c r="J69" s="172">
        <v>128.51998986411601</v>
      </c>
      <c r="K69" s="172"/>
      <c r="L69" s="172">
        <v>241.73979657590772</v>
      </c>
      <c r="M69" s="172">
        <v>370.25978644002373</v>
      </c>
      <c r="N69" s="29"/>
    </row>
    <row r="70" spans="1:14" ht="14.1" customHeight="1">
      <c r="A70" s="51">
        <v>63</v>
      </c>
      <c r="B70" s="37" t="s">
        <v>471</v>
      </c>
      <c r="C70" s="172">
        <v>11175.690998471133</v>
      </c>
      <c r="D70" s="172">
        <v>1783.5737411092953</v>
      </c>
      <c r="E70" s="172">
        <v>179.68548127282799</v>
      </c>
      <c r="F70" s="172">
        <v>1963.2592223821232</v>
      </c>
      <c r="G70" s="172"/>
      <c r="H70" s="172">
        <v>178.35204847524</v>
      </c>
      <c r="I70" s="172">
        <v>356.70409695047999</v>
      </c>
      <c r="J70" s="172">
        <v>535.05614542571993</v>
      </c>
      <c r="K70" s="172"/>
      <c r="L70" s="172">
        <v>8677.3756306632895</v>
      </c>
      <c r="M70" s="172">
        <v>9212.4317760890099</v>
      </c>
      <c r="N70" s="29"/>
    </row>
    <row r="71" spans="1:14" ht="14.1" customHeight="1">
      <c r="A71" s="51">
        <v>64</v>
      </c>
      <c r="B71" s="37" t="s">
        <v>472</v>
      </c>
      <c r="C71" s="172">
        <v>89.748108945629099</v>
      </c>
      <c r="D71" s="172">
        <v>51.585197288804686</v>
      </c>
      <c r="E71" s="172">
        <v>3.7257349882159998</v>
      </c>
      <c r="F71" s="172">
        <v>55.310932277020683</v>
      </c>
      <c r="G71" s="172"/>
      <c r="H71" s="172">
        <v>3.6651038124239999</v>
      </c>
      <c r="I71" s="172">
        <v>7.3302076248479997</v>
      </c>
      <c r="J71" s="172">
        <v>10.995311437271999</v>
      </c>
      <c r="K71" s="172"/>
      <c r="L71" s="172">
        <v>23.441865231336415</v>
      </c>
      <c r="M71" s="172">
        <v>34.437176668608416</v>
      </c>
      <c r="N71" s="29"/>
    </row>
    <row r="72" spans="1:14" ht="14.1" customHeight="1">
      <c r="A72" s="51">
        <v>65</v>
      </c>
      <c r="B72" s="37" t="s">
        <v>473</v>
      </c>
      <c r="C72" s="172">
        <v>916.00181041473149</v>
      </c>
      <c r="D72" s="172">
        <v>467.14703488188206</v>
      </c>
      <c r="E72" s="172">
        <v>39.814530206480001</v>
      </c>
      <c r="F72" s="172">
        <v>506.96156508836208</v>
      </c>
      <c r="G72" s="172"/>
      <c r="H72" s="172">
        <v>38.396146881684004</v>
      </c>
      <c r="I72" s="172">
        <v>76.792293763368008</v>
      </c>
      <c r="J72" s="172">
        <v>115.18844064505201</v>
      </c>
      <c r="K72" s="172"/>
      <c r="L72" s="172">
        <v>293.85180468131739</v>
      </c>
      <c r="M72" s="172">
        <v>409.04024532636942</v>
      </c>
      <c r="N72" s="29"/>
    </row>
    <row r="73" spans="1:14" ht="14.1" customHeight="1">
      <c r="A73" s="51">
        <v>66</v>
      </c>
      <c r="B73" s="37" t="s">
        <v>474</v>
      </c>
      <c r="C73" s="172">
        <v>1005.2624573549508</v>
      </c>
      <c r="D73" s="172">
        <v>517.12526803328876</v>
      </c>
      <c r="E73" s="172">
        <v>45.463805832888006</v>
      </c>
      <c r="F73" s="172">
        <v>562.58907386617682</v>
      </c>
      <c r="G73" s="172"/>
      <c r="H73" s="172">
        <v>43.863550434155997</v>
      </c>
      <c r="I73" s="172">
        <v>87.727100868311993</v>
      </c>
      <c r="J73" s="172">
        <v>131.59065130246799</v>
      </c>
      <c r="K73" s="172"/>
      <c r="L73" s="172">
        <v>311.08273218630598</v>
      </c>
      <c r="M73" s="172">
        <v>442.67338348877399</v>
      </c>
      <c r="N73" s="29"/>
    </row>
    <row r="74" spans="1:14" ht="14.1" customHeight="1">
      <c r="A74" s="51">
        <v>67</v>
      </c>
      <c r="B74" s="37" t="s">
        <v>671</v>
      </c>
      <c r="C74" s="172">
        <v>274.23512400911994</v>
      </c>
      <c r="D74" s="172">
        <v>186.46739676148002</v>
      </c>
      <c r="E74" s="172">
        <v>12.220358372048002</v>
      </c>
      <c r="F74" s="172">
        <v>198.68775513352801</v>
      </c>
      <c r="G74" s="172"/>
      <c r="H74" s="172">
        <v>11.655931103628001</v>
      </c>
      <c r="I74" s="172">
        <v>23.311862207256002</v>
      </c>
      <c r="J74" s="172">
        <v>34.967793310884005</v>
      </c>
      <c r="K74" s="172"/>
      <c r="L74" s="172">
        <v>40.579575564707923</v>
      </c>
      <c r="M74" s="172">
        <v>75.547368875591928</v>
      </c>
      <c r="N74" s="29"/>
    </row>
    <row r="75" spans="1:14" ht="14.1" customHeight="1">
      <c r="A75" s="51">
        <v>69</v>
      </c>
      <c r="B75" s="37" t="s">
        <v>476</v>
      </c>
      <c r="C75" s="172">
        <v>445.30024127501605</v>
      </c>
      <c r="D75" s="172">
        <v>327.75615307021985</v>
      </c>
      <c r="E75" s="172">
        <v>19.532963851627997</v>
      </c>
      <c r="F75" s="172">
        <v>347.28911692184784</v>
      </c>
      <c r="G75" s="172"/>
      <c r="H75" s="172">
        <v>18.929569493380001</v>
      </c>
      <c r="I75" s="172">
        <v>37.859138986760001</v>
      </c>
      <c r="J75" s="172">
        <v>56.788708480140002</v>
      </c>
      <c r="K75" s="172"/>
      <c r="L75" s="172">
        <v>41.222415873028211</v>
      </c>
      <c r="M75" s="172">
        <v>98.011124353168213</v>
      </c>
      <c r="N75" s="29"/>
    </row>
    <row r="76" spans="1:14" ht="14.1" customHeight="1">
      <c r="A76" s="51">
        <v>70</v>
      </c>
      <c r="B76" s="37" t="s">
        <v>477</v>
      </c>
      <c r="C76" s="172">
        <v>497.61297938876413</v>
      </c>
      <c r="D76" s="172">
        <v>339.35109509245177</v>
      </c>
      <c r="E76" s="172">
        <v>22.129051196144001</v>
      </c>
      <c r="F76" s="172">
        <v>361.48014628859579</v>
      </c>
      <c r="G76" s="172"/>
      <c r="H76" s="172">
        <v>21.106966541748001</v>
      </c>
      <c r="I76" s="172">
        <v>42.213933083496002</v>
      </c>
      <c r="J76" s="172">
        <v>63.320899625244003</v>
      </c>
      <c r="K76" s="172"/>
      <c r="L76" s="172">
        <v>72.811933474924331</v>
      </c>
      <c r="M76" s="172">
        <v>136.13283310016834</v>
      </c>
      <c r="N76" s="29"/>
    </row>
    <row r="77" spans="1:14" s="55" customFormat="1" ht="14.1" customHeight="1">
      <c r="A77" s="51">
        <v>71</v>
      </c>
      <c r="B77" s="37" t="s">
        <v>478</v>
      </c>
      <c r="C77" s="172">
        <v>182.02309140436</v>
      </c>
      <c r="D77" s="172">
        <v>112.49826499247611</v>
      </c>
      <c r="E77" s="172">
        <v>7.5705727711120012</v>
      </c>
      <c r="F77" s="172">
        <v>120.06883776358811</v>
      </c>
      <c r="G77" s="172"/>
      <c r="H77" s="172">
        <v>7.220907175072</v>
      </c>
      <c r="I77" s="172">
        <v>14.441814350144</v>
      </c>
      <c r="J77" s="172">
        <v>21.662721525216</v>
      </c>
      <c r="K77" s="172"/>
      <c r="L77" s="172">
        <v>40.291532115555896</v>
      </c>
      <c r="M77" s="172">
        <v>61.954253640771896</v>
      </c>
      <c r="N77" s="29"/>
    </row>
    <row r="78" spans="1:14" ht="14.1" customHeight="1">
      <c r="A78" s="51">
        <v>72</v>
      </c>
      <c r="B78" s="37" t="s">
        <v>479</v>
      </c>
      <c r="C78" s="172">
        <v>414.43009080456</v>
      </c>
      <c r="D78" s="172">
        <v>252.52625642086474</v>
      </c>
      <c r="E78" s="172">
        <v>17.699703847812</v>
      </c>
      <c r="F78" s="172">
        <v>270.22596026867672</v>
      </c>
      <c r="G78" s="172"/>
      <c r="H78" s="172">
        <v>16.882199465423998</v>
      </c>
      <c r="I78" s="172">
        <v>33.764398930847996</v>
      </c>
      <c r="J78" s="172">
        <v>50.646598396271997</v>
      </c>
      <c r="K78" s="172"/>
      <c r="L78" s="172">
        <v>93.557532139611283</v>
      </c>
      <c r="M78" s="172">
        <v>144.20413053588328</v>
      </c>
      <c r="N78" s="29"/>
    </row>
    <row r="79" spans="1:14" ht="14.1" customHeight="1">
      <c r="A79" s="51">
        <v>73</v>
      </c>
      <c r="B79" s="37" t="s">
        <v>197</v>
      </c>
      <c r="C79" s="172">
        <v>567.74044383479998</v>
      </c>
      <c r="D79" s="172">
        <v>119.758289655876</v>
      </c>
      <c r="E79" s="172">
        <v>30.246901757991999</v>
      </c>
      <c r="F79" s="172">
        <v>150.005191413868</v>
      </c>
      <c r="G79" s="172"/>
      <c r="H79" s="172">
        <v>29.390108216007999</v>
      </c>
      <c r="I79" s="172">
        <v>58.780216432015997</v>
      </c>
      <c r="J79" s="172">
        <v>88.170324648023993</v>
      </c>
      <c r="K79" s="172"/>
      <c r="L79" s="172">
        <v>329.56492777290794</v>
      </c>
      <c r="M79" s="172">
        <v>417.73525242093194</v>
      </c>
      <c r="N79" s="29"/>
    </row>
    <row r="80" spans="1:14" ht="14.1" customHeight="1">
      <c r="A80" s="51">
        <v>74</v>
      </c>
      <c r="B80" s="37" t="s">
        <v>198</v>
      </c>
      <c r="C80" s="172">
        <v>85.116979219683998</v>
      </c>
      <c r="D80" s="172">
        <v>55.441097908560003</v>
      </c>
      <c r="E80" s="172">
        <v>4.2558489542800002</v>
      </c>
      <c r="F80" s="172">
        <v>59.696946862840001</v>
      </c>
      <c r="G80" s="172"/>
      <c r="H80" s="172">
        <v>4.2558489542800002</v>
      </c>
      <c r="I80" s="172">
        <v>8.5116979085600004</v>
      </c>
      <c r="J80" s="172">
        <v>12.76754686284</v>
      </c>
      <c r="K80" s="172"/>
      <c r="L80" s="172">
        <v>12.652485494003997</v>
      </c>
      <c r="M80" s="172">
        <v>25.420032356843997</v>
      </c>
      <c r="N80" s="29"/>
    </row>
    <row r="81" spans="1:14" ht="14.1" customHeight="1">
      <c r="A81" s="51">
        <v>75</v>
      </c>
      <c r="B81" s="39" t="s">
        <v>480</v>
      </c>
      <c r="C81" s="172">
        <v>154.93505878045599</v>
      </c>
      <c r="D81" s="172">
        <v>102.04557617823485</v>
      </c>
      <c r="E81" s="172">
        <v>7.4218167634959995</v>
      </c>
      <c r="F81" s="172">
        <v>109.46739294173085</v>
      </c>
      <c r="G81" s="172"/>
      <c r="H81" s="172">
        <v>7.3200226042080008</v>
      </c>
      <c r="I81" s="172">
        <v>14.640045208416002</v>
      </c>
      <c r="J81" s="172">
        <v>21.960067812624004</v>
      </c>
      <c r="K81" s="172"/>
      <c r="L81" s="172">
        <v>23.507598026101135</v>
      </c>
      <c r="M81" s="172">
        <v>45.467665838725139</v>
      </c>
      <c r="N81" s="29"/>
    </row>
    <row r="82" spans="1:14" s="31" customFormat="1" ht="14.1" customHeight="1">
      <c r="A82" s="51">
        <v>76</v>
      </c>
      <c r="B82" s="40" t="s">
        <v>481</v>
      </c>
      <c r="C82" s="172">
        <v>251.62203439999999</v>
      </c>
      <c r="D82" s="172">
        <v>128.3078838009412</v>
      </c>
      <c r="E82" s="172">
        <v>10.106817756008001</v>
      </c>
      <c r="F82" s="172">
        <v>138.41470155694921</v>
      </c>
      <c r="G82" s="172"/>
      <c r="H82" s="172">
        <v>10.545510435108</v>
      </c>
      <c r="I82" s="172">
        <v>21.091020870215999</v>
      </c>
      <c r="J82" s="172">
        <v>31.636531305323999</v>
      </c>
      <c r="K82" s="172"/>
      <c r="L82" s="172">
        <v>81.57080153772678</v>
      </c>
      <c r="M82" s="172">
        <v>113.20733284305078</v>
      </c>
      <c r="N82" s="30"/>
    </row>
    <row r="83" spans="1:14" s="31" customFormat="1" ht="14.1" customHeight="1">
      <c r="A83" s="51">
        <v>77</v>
      </c>
      <c r="B83" s="39" t="s">
        <v>482</v>
      </c>
      <c r="C83" s="172">
        <v>193.12955204160002</v>
      </c>
      <c r="D83" s="172">
        <v>125.23931520416001</v>
      </c>
      <c r="E83" s="172">
        <v>9.6564776020799989</v>
      </c>
      <c r="F83" s="172">
        <v>134.89579280624</v>
      </c>
      <c r="G83" s="172"/>
      <c r="H83" s="172">
        <v>9.6564776020799989</v>
      </c>
      <c r="I83" s="172">
        <v>19.312955204159998</v>
      </c>
      <c r="J83" s="172">
        <v>28.969432806239997</v>
      </c>
      <c r="K83" s="172"/>
      <c r="L83" s="172">
        <v>29.264326429120029</v>
      </c>
      <c r="M83" s="172">
        <v>58.233759235360026</v>
      </c>
      <c r="N83" s="30"/>
    </row>
    <row r="84" spans="1:14" s="31" customFormat="1" ht="14.1" customHeight="1">
      <c r="A84" s="51">
        <v>78</v>
      </c>
      <c r="B84" s="52" t="s">
        <v>202</v>
      </c>
      <c r="C84" s="172">
        <v>3.1709785282960006</v>
      </c>
      <c r="D84" s="172">
        <v>1.6457616311559999</v>
      </c>
      <c r="E84" s="172">
        <v>0.14430106671599999</v>
      </c>
      <c r="F84" s="172">
        <v>1.790062697872</v>
      </c>
      <c r="G84" s="172"/>
      <c r="H84" s="172">
        <v>0.13984344413600003</v>
      </c>
      <c r="I84" s="172">
        <v>0.27968688827200006</v>
      </c>
      <c r="J84" s="172">
        <v>0.41953033240800008</v>
      </c>
      <c r="K84" s="172"/>
      <c r="L84" s="172">
        <v>0.96138549801600048</v>
      </c>
      <c r="M84" s="172">
        <v>1.3809158304240006</v>
      </c>
      <c r="N84" s="30"/>
    </row>
    <row r="85" spans="1:14" s="31" customFormat="1" ht="14.1" customHeight="1">
      <c r="A85" s="51">
        <v>79</v>
      </c>
      <c r="B85" s="52" t="s">
        <v>483</v>
      </c>
      <c r="C85" s="172">
        <v>1708.0638556148001</v>
      </c>
      <c r="D85" s="172">
        <v>642.19432152662296</v>
      </c>
      <c r="E85" s="172">
        <v>71.417803316444008</v>
      </c>
      <c r="F85" s="172">
        <v>713.61212484306702</v>
      </c>
      <c r="G85" s="172"/>
      <c r="H85" s="172">
        <v>69.266050637580008</v>
      </c>
      <c r="I85" s="172">
        <v>138.53210127516002</v>
      </c>
      <c r="J85" s="172">
        <v>207.79815191274002</v>
      </c>
      <c r="K85" s="172"/>
      <c r="L85" s="172">
        <v>786.65357885899311</v>
      </c>
      <c r="M85" s="172">
        <v>994.45173077173308</v>
      </c>
      <c r="N85" s="30"/>
    </row>
    <row r="86" spans="1:14" s="31" customFormat="1" ht="14.1" customHeight="1">
      <c r="A86" s="51">
        <v>80</v>
      </c>
      <c r="B86" s="52" t="s">
        <v>484</v>
      </c>
      <c r="C86" s="172">
        <v>395.41371599999997</v>
      </c>
      <c r="D86" s="172">
        <v>216.82837770233292</v>
      </c>
      <c r="E86" s="172">
        <v>17.514840762087999</v>
      </c>
      <c r="F86" s="172">
        <v>234.34321846442091</v>
      </c>
      <c r="G86" s="172"/>
      <c r="H86" s="172">
        <v>17.973549768876001</v>
      </c>
      <c r="I86" s="172">
        <v>35.947099537752003</v>
      </c>
      <c r="J86" s="172">
        <v>53.920649306628007</v>
      </c>
      <c r="K86" s="172"/>
      <c r="L86" s="172">
        <v>107.14984822895104</v>
      </c>
      <c r="M86" s="172">
        <v>161.07049753557905</v>
      </c>
      <c r="N86" s="30"/>
    </row>
    <row r="87" spans="1:14" s="31" customFormat="1" ht="14.1" customHeight="1">
      <c r="A87" s="51">
        <v>82</v>
      </c>
      <c r="B87" s="52" t="s">
        <v>205</v>
      </c>
      <c r="C87" s="172">
        <v>8.0450131832</v>
      </c>
      <c r="D87" s="172">
        <v>5.4513614762470057</v>
      </c>
      <c r="E87" s="172">
        <v>0.345650986996</v>
      </c>
      <c r="F87" s="172">
        <v>5.7970124632430053</v>
      </c>
      <c r="G87" s="172"/>
      <c r="H87" s="172">
        <v>0.32968627553600005</v>
      </c>
      <c r="I87" s="172">
        <v>0.6593725510720001</v>
      </c>
      <c r="J87" s="172">
        <v>0.98905882660800015</v>
      </c>
      <c r="K87" s="172"/>
      <c r="L87" s="172">
        <v>1.2589418933489944</v>
      </c>
      <c r="M87" s="172">
        <v>2.2480007199569947</v>
      </c>
      <c r="N87" s="30"/>
    </row>
    <row r="88" spans="1:14" s="31" customFormat="1" ht="14.1" customHeight="1">
      <c r="A88" s="51">
        <v>83</v>
      </c>
      <c r="B88" s="52" t="s">
        <v>206</v>
      </c>
      <c r="C88" s="172">
        <v>12.272627533264</v>
      </c>
      <c r="D88" s="172">
        <v>7.9314628069599999</v>
      </c>
      <c r="E88" s="172">
        <v>0.61363140348</v>
      </c>
      <c r="F88" s="172">
        <v>8.5450942104400003</v>
      </c>
      <c r="G88" s="172"/>
      <c r="H88" s="172">
        <v>0.61363140348</v>
      </c>
      <c r="I88" s="172">
        <v>1.22726280696</v>
      </c>
      <c r="J88" s="172">
        <v>1.8408942104400001</v>
      </c>
      <c r="K88" s="172"/>
      <c r="L88" s="172">
        <v>1.8866391123839996</v>
      </c>
      <c r="M88" s="172">
        <v>3.7275333228239997</v>
      </c>
      <c r="N88" s="30"/>
    </row>
    <row r="89" spans="1:14" s="31" customFormat="1" ht="14.1" customHeight="1">
      <c r="A89" s="51">
        <v>84</v>
      </c>
      <c r="B89" s="52" t="s">
        <v>207</v>
      </c>
      <c r="C89" s="172">
        <v>181.13407560000002</v>
      </c>
      <c r="D89" s="172">
        <v>91.205075173159997</v>
      </c>
      <c r="E89" s="172">
        <v>8.270820025079999</v>
      </c>
      <c r="F89" s="172">
        <v>99.475895198239996</v>
      </c>
      <c r="G89" s="172"/>
      <c r="H89" s="172">
        <v>7.9012719171840002</v>
      </c>
      <c r="I89" s="172">
        <v>15.802543834368</v>
      </c>
      <c r="J89" s="172">
        <v>23.703815751552</v>
      </c>
      <c r="K89" s="172"/>
      <c r="L89" s="172">
        <v>57.954364650208021</v>
      </c>
      <c r="M89" s="172">
        <v>81.658180401760021</v>
      </c>
      <c r="N89" s="30"/>
    </row>
    <row r="90" spans="1:14" s="31" customFormat="1" ht="14.1" customHeight="1">
      <c r="A90" s="51">
        <v>87</v>
      </c>
      <c r="B90" s="37" t="s">
        <v>485</v>
      </c>
      <c r="C90" s="172">
        <v>659.69368225200003</v>
      </c>
      <c r="D90" s="172">
        <v>403.25326859952128</v>
      </c>
      <c r="E90" s="172">
        <v>28.229108515092001</v>
      </c>
      <c r="F90" s="172">
        <v>431.48237711461326</v>
      </c>
      <c r="G90" s="172"/>
      <c r="H90" s="172">
        <v>26.925277710352002</v>
      </c>
      <c r="I90" s="172">
        <v>53.850555420704005</v>
      </c>
      <c r="J90" s="172">
        <v>80.775833131056004</v>
      </c>
      <c r="K90" s="172"/>
      <c r="L90" s="172">
        <v>147.43547200633077</v>
      </c>
      <c r="M90" s="172">
        <v>228.21130513738677</v>
      </c>
      <c r="N90" s="30"/>
    </row>
    <row r="91" spans="1:14" s="31" customFormat="1" ht="14.1" customHeight="1">
      <c r="A91" s="51">
        <v>90</v>
      </c>
      <c r="B91" s="52" t="s">
        <v>210</v>
      </c>
      <c r="C91" s="172">
        <v>180.20889600000001</v>
      </c>
      <c r="D91" s="172">
        <v>111.46137125286801</v>
      </c>
      <c r="E91" s="172">
        <v>7.4651751043240004</v>
      </c>
      <c r="F91" s="172">
        <v>118.92654635719201</v>
      </c>
      <c r="G91" s="172"/>
      <c r="H91" s="172">
        <v>7.1203775619879996</v>
      </c>
      <c r="I91" s="172">
        <v>14.240755123975999</v>
      </c>
      <c r="J91" s="172">
        <v>21.361132685963998</v>
      </c>
      <c r="K91" s="172"/>
      <c r="L91" s="172">
        <v>39.921216956844006</v>
      </c>
      <c r="M91" s="172">
        <v>61.282349642808001</v>
      </c>
      <c r="N91" s="30"/>
    </row>
    <row r="92" spans="1:14" s="31" customFormat="1" ht="14.1" customHeight="1">
      <c r="A92" s="51">
        <v>91</v>
      </c>
      <c r="B92" s="52" t="s">
        <v>211</v>
      </c>
      <c r="C92" s="172">
        <v>154.40495312760001</v>
      </c>
      <c r="D92" s="172">
        <v>81.280911200808006</v>
      </c>
      <c r="E92" s="172">
        <v>6.5979639059600004</v>
      </c>
      <c r="F92" s="172">
        <v>87.878875106768007</v>
      </c>
      <c r="G92" s="172"/>
      <c r="H92" s="172">
        <v>6.5817063550440009</v>
      </c>
      <c r="I92" s="172">
        <v>13.163412710088002</v>
      </c>
      <c r="J92" s="172">
        <v>19.745119065132002</v>
      </c>
      <c r="K92" s="172"/>
      <c r="L92" s="172">
        <v>46.780958955700001</v>
      </c>
      <c r="M92" s="172">
        <v>66.526078020832003</v>
      </c>
      <c r="N92" s="30"/>
    </row>
    <row r="93" spans="1:14" s="31" customFormat="1" ht="14.1" customHeight="1">
      <c r="A93" s="51">
        <v>92</v>
      </c>
      <c r="B93" s="52" t="s">
        <v>212</v>
      </c>
      <c r="C93" s="172">
        <v>433.76833143535595</v>
      </c>
      <c r="D93" s="172">
        <v>259.64807467047717</v>
      </c>
      <c r="E93" s="172">
        <v>18.375732447447998</v>
      </c>
      <c r="F93" s="172">
        <v>278.02380711792517</v>
      </c>
      <c r="G93" s="172"/>
      <c r="H93" s="172">
        <v>17.675835823140005</v>
      </c>
      <c r="I93" s="172">
        <v>35.35167164628001</v>
      </c>
      <c r="J93" s="172">
        <v>53.027507469420016</v>
      </c>
      <c r="K93" s="172"/>
      <c r="L93" s="172">
        <v>102.71701684801076</v>
      </c>
      <c r="M93" s="172">
        <v>155.74452431743077</v>
      </c>
      <c r="N93" s="30"/>
    </row>
    <row r="94" spans="1:14" s="31" customFormat="1" ht="14.1" customHeight="1">
      <c r="A94" s="51">
        <v>93</v>
      </c>
      <c r="B94" s="52" t="s">
        <v>486</v>
      </c>
      <c r="C94" s="172">
        <v>232.88884580794402</v>
      </c>
      <c r="D94" s="172">
        <v>140.71649327258757</v>
      </c>
      <c r="E94" s="172">
        <v>10.474537226311998</v>
      </c>
      <c r="F94" s="172">
        <v>151.19103049889958</v>
      </c>
      <c r="G94" s="172"/>
      <c r="H94" s="172">
        <v>10.050642593788</v>
      </c>
      <c r="I94" s="172">
        <v>20.101285187576</v>
      </c>
      <c r="J94" s="172">
        <v>30.151927781364002</v>
      </c>
      <c r="K94" s="172"/>
      <c r="L94" s="172">
        <v>51.545887527680442</v>
      </c>
      <c r="M94" s="172">
        <v>81.697815309044444</v>
      </c>
      <c r="N94" s="30"/>
    </row>
    <row r="95" spans="1:14" s="31" customFormat="1" ht="14.1" customHeight="1">
      <c r="A95" s="51">
        <v>94</v>
      </c>
      <c r="B95" s="37" t="s">
        <v>214</v>
      </c>
      <c r="C95" s="172">
        <v>77.634636</v>
      </c>
      <c r="D95" s="172">
        <v>50.670343600000002</v>
      </c>
      <c r="E95" s="172">
        <v>3.8817317999999998</v>
      </c>
      <c r="F95" s="172">
        <v>54.5520754</v>
      </c>
      <c r="G95" s="172"/>
      <c r="H95" s="172">
        <v>3.8817317999999998</v>
      </c>
      <c r="I95" s="172">
        <v>7.7634635999999997</v>
      </c>
      <c r="J95" s="172">
        <v>11.645195399999999</v>
      </c>
      <c r="K95" s="172"/>
      <c r="L95" s="172">
        <v>11.437365200000002</v>
      </c>
      <c r="M95" s="172">
        <v>23.082560600000001</v>
      </c>
      <c r="N95" s="30"/>
    </row>
    <row r="96" spans="1:14" s="56" customFormat="1" ht="14.1" customHeight="1">
      <c r="A96" s="175">
        <v>95</v>
      </c>
      <c r="B96" s="54" t="s">
        <v>215</v>
      </c>
      <c r="C96" s="173">
        <v>103.29683733516001</v>
      </c>
      <c r="D96" s="173">
        <v>62.50217840070529</v>
      </c>
      <c r="E96" s="173">
        <v>4.5995643046519996</v>
      </c>
      <c r="F96" s="173">
        <v>67.101742705357296</v>
      </c>
      <c r="G96" s="173"/>
      <c r="H96" s="173">
        <v>4.3871220173039998</v>
      </c>
      <c r="I96" s="173">
        <v>8.7742440346079995</v>
      </c>
      <c r="J96" s="173">
        <v>13.161366051911999</v>
      </c>
      <c r="K96" s="173"/>
      <c r="L96" s="173">
        <v>23.033728577890713</v>
      </c>
      <c r="M96" s="173">
        <v>36.195094629802711</v>
      </c>
    </row>
    <row r="97" spans="1:15" ht="14.1" customHeight="1">
      <c r="A97" s="188">
        <v>98</v>
      </c>
      <c r="B97" s="189" t="s">
        <v>216</v>
      </c>
      <c r="C97" s="187">
        <v>46.652974302775995</v>
      </c>
      <c r="D97" s="187">
        <v>29.083126487202534</v>
      </c>
      <c r="E97" s="187">
        <v>1.9438396149520001</v>
      </c>
      <c r="F97" s="187">
        <v>31.026966102154535</v>
      </c>
      <c r="G97" s="187"/>
      <c r="H97" s="187">
        <v>1.8540585775599994</v>
      </c>
      <c r="I97" s="187">
        <v>3.7081171551199987</v>
      </c>
      <c r="J97" s="187">
        <v>5.5621757326799983</v>
      </c>
      <c r="K97" s="187"/>
      <c r="L97" s="187">
        <v>10.063832467941461</v>
      </c>
      <c r="M97" s="187">
        <v>15.62600820062146</v>
      </c>
    </row>
    <row r="98" spans="1:15" ht="14.1" customHeight="1">
      <c r="A98" s="51">
        <v>99</v>
      </c>
      <c r="B98" s="37" t="s">
        <v>487</v>
      </c>
      <c r="C98" s="172">
        <v>600.89721631272334</v>
      </c>
      <c r="D98" s="172">
        <v>372.89878569415617</v>
      </c>
      <c r="E98" s="172">
        <v>25.277549335084</v>
      </c>
      <c r="F98" s="172">
        <v>398.17633502924019</v>
      </c>
      <c r="G98" s="172"/>
      <c r="H98" s="172">
        <v>24.110043342151997</v>
      </c>
      <c r="I98" s="172">
        <v>48.220086684303993</v>
      </c>
      <c r="J98" s="172">
        <v>72.33013002645599</v>
      </c>
      <c r="K98" s="172"/>
      <c r="L98" s="172">
        <v>130.39075125702715</v>
      </c>
      <c r="M98" s="172">
        <v>202.72088128348315</v>
      </c>
    </row>
    <row r="99" spans="1:15" ht="14.1" customHeight="1">
      <c r="A99" s="51">
        <v>100</v>
      </c>
      <c r="B99" s="37" t="s">
        <v>218</v>
      </c>
      <c r="C99" s="172">
        <v>1067.5633995999999</v>
      </c>
      <c r="D99" s="172">
        <v>437.04228406214008</v>
      </c>
      <c r="E99" s="172">
        <v>45.444878133196006</v>
      </c>
      <c r="F99" s="172">
        <v>482.48716219533611</v>
      </c>
      <c r="G99" s="172"/>
      <c r="H99" s="172">
        <v>44.556252915528006</v>
      </c>
      <c r="I99" s="172">
        <v>89.112505831056012</v>
      </c>
      <c r="J99" s="172">
        <v>133.66875874658402</v>
      </c>
      <c r="K99" s="172"/>
      <c r="L99" s="172">
        <v>451.40747865807975</v>
      </c>
      <c r="M99" s="172">
        <v>585.07623740466374</v>
      </c>
    </row>
    <row r="100" spans="1:15" ht="14.1" customHeight="1">
      <c r="A100" s="51">
        <v>102</v>
      </c>
      <c r="B100" s="37" t="s">
        <v>220</v>
      </c>
      <c r="C100" s="172">
        <v>258.64095671129115</v>
      </c>
      <c r="D100" s="172">
        <v>131.97667031194516</v>
      </c>
      <c r="E100" s="172">
        <v>11.120397864535997</v>
      </c>
      <c r="F100" s="172">
        <v>143.09706817648114</v>
      </c>
      <c r="G100" s="172"/>
      <c r="H100" s="172">
        <v>10.62082850184</v>
      </c>
      <c r="I100" s="172">
        <v>21.24165700368</v>
      </c>
      <c r="J100" s="172">
        <v>31.862485505519999</v>
      </c>
      <c r="K100" s="172"/>
      <c r="L100" s="172">
        <v>83.68140302929001</v>
      </c>
      <c r="M100" s="172">
        <v>115.54388853481001</v>
      </c>
    </row>
    <row r="101" spans="1:15" ht="14.1" customHeight="1">
      <c r="A101" s="51">
        <v>103</v>
      </c>
      <c r="B101" s="37" t="s">
        <v>488</v>
      </c>
      <c r="C101" s="172">
        <v>89.71764207454801</v>
      </c>
      <c r="D101" s="172">
        <v>54.275410293313236</v>
      </c>
      <c r="E101" s="172">
        <v>4.0411040423999998</v>
      </c>
      <c r="F101" s="172">
        <v>58.316514335713237</v>
      </c>
      <c r="G101" s="172"/>
      <c r="H101" s="172">
        <v>3.8544557622999998</v>
      </c>
      <c r="I101" s="172">
        <v>7.7089115245999995</v>
      </c>
      <c r="J101" s="172">
        <v>11.5633672869</v>
      </c>
      <c r="K101" s="172"/>
      <c r="L101" s="172">
        <v>19.837760451934773</v>
      </c>
      <c r="M101" s="172">
        <v>31.401127738834774</v>
      </c>
      <c r="N101" s="29"/>
    </row>
    <row r="102" spans="1:15" ht="14.1" customHeight="1">
      <c r="A102" s="51">
        <v>105</v>
      </c>
      <c r="B102" s="37" t="s">
        <v>223</v>
      </c>
      <c r="C102" s="172">
        <v>1360.4108132595893</v>
      </c>
      <c r="D102" s="172">
        <v>813.55241255411647</v>
      </c>
      <c r="E102" s="172">
        <v>59.31499960521203</v>
      </c>
      <c r="F102" s="172">
        <v>872.86741215932852</v>
      </c>
      <c r="G102" s="172"/>
      <c r="H102" s="172">
        <v>56.575390087936</v>
      </c>
      <c r="I102" s="172">
        <v>113.150780175872</v>
      </c>
      <c r="J102" s="172">
        <v>169.726170263808</v>
      </c>
      <c r="K102" s="172"/>
      <c r="L102" s="172">
        <v>317.81723083645278</v>
      </c>
      <c r="M102" s="172">
        <v>487.54340110026078</v>
      </c>
      <c r="N102" s="29"/>
    </row>
    <row r="103" spans="1:15" ht="14.1" customHeight="1">
      <c r="A103" s="51">
        <v>106</v>
      </c>
      <c r="B103" s="37" t="s">
        <v>489</v>
      </c>
      <c r="C103" s="172">
        <v>998.87565137724391</v>
      </c>
      <c r="D103" s="172">
        <v>470.83109709174016</v>
      </c>
      <c r="E103" s="172">
        <v>42.453250095131999</v>
      </c>
      <c r="F103" s="172">
        <v>513.2843471868722</v>
      </c>
      <c r="G103" s="172"/>
      <c r="H103" s="172">
        <v>40.49244214998</v>
      </c>
      <c r="I103" s="172">
        <v>80.984884299960001</v>
      </c>
      <c r="J103" s="172">
        <v>121.47732644993999</v>
      </c>
      <c r="K103" s="172"/>
      <c r="L103" s="172">
        <v>364.11397774043172</v>
      </c>
      <c r="M103" s="172">
        <v>485.59130419037172</v>
      </c>
      <c r="N103" s="29"/>
    </row>
    <row r="104" spans="1:15" ht="14.1" customHeight="1">
      <c r="A104" s="51">
        <v>107</v>
      </c>
      <c r="B104" s="37" t="s">
        <v>225</v>
      </c>
      <c r="C104" s="172">
        <v>811.08386390680005</v>
      </c>
      <c r="D104" s="172">
        <v>381.18049341317015</v>
      </c>
      <c r="E104" s="172">
        <v>38.310168064279999</v>
      </c>
      <c r="F104" s="172">
        <v>419.49066147745015</v>
      </c>
      <c r="G104" s="172"/>
      <c r="H104" s="172">
        <v>36.598433484855995</v>
      </c>
      <c r="I104" s="172">
        <v>73.196866969711991</v>
      </c>
      <c r="J104" s="172">
        <v>109.79530045456798</v>
      </c>
      <c r="K104" s="172"/>
      <c r="L104" s="172">
        <v>281.79790197478189</v>
      </c>
      <c r="M104" s="172">
        <v>391.59320242934984</v>
      </c>
      <c r="N104" s="29"/>
      <c r="O104" s="46"/>
    </row>
    <row r="105" spans="1:15" ht="14.1" customHeight="1">
      <c r="A105" s="51">
        <v>108</v>
      </c>
      <c r="B105" s="41" t="s">
        <v>226</v>
      </c>
      <c r="C105" s="172">
        <v>459.39266491518072</v>
      </c>
      <c r="D105" s="172">
        <v>244.63803064117985</v>
      </c>
      <c r="E105" s="172">
        <v>18.047836729648001</v>
      </c>
      <c r="F105" s="172">
        <v>262.68586737082785</v>
      </c>
      <c r="G105" s="172"/>
      <c r="H105" s="172">
        <v>18.634349241876002</v>
      </c>
      <c r="I105" s="172">
        <v>37.268698483752004</v>
      </c>
      <c r="J105" s="172">
        <v>55.903047725628007</v>
      </c>
      <c r="K105" s="172"/>
      <c r="L105" s="172">
        <v>140.80374981872487</v>
      </c>
      <c r="M105" s="172">
        <v>196.70679754435287</v>
      </c>
      <c r="N105" s="29"/>
    </row>
    <row r="106" spans="1:15" s="31" customFormat="1" ht="14.1" customHeight="1">
      <c r="A106" s="51">
        <v>110</v>
      </c>
      <c r="B106" s="41" t="s">
        <v>227</v>
      </c>
      <c r="C106" s="172">
        <v>70.409149185908007</v>
      </c>
      <c r="D106" s="172">
        <v>34.122636434010801</v>
      </c>
      <c r="E106" s="172">
        <v>3.2513470029720004</v>
      </c>
      <c r="F106" s="172">
        <v>37.373983436982797</v>
      </c>
      <c r="G106" s="172"/>
      <c r="H106" s="172">
        <v>3.106073827256</v>
      </c>
      <c r="I106" s="172">
        <v>6.212147654512</v>
      </c>
      <c r="J106" s="172">
        <v>9.3182214817679991</v>
      </c>
      <c r="K106" s="172"/>
      <c r="L106" s="172">
        <v>23.71694426715721</v>
      </c>
      <c r="M106" s="172">
        <v>33.035165748925209</v>
      </c>
      <c r="N106" s="30"/>
    </row>
    <row r="107" spans="1:15" s="31" customFormat="1" ht="14.1" customHeight="1">
      <c r="A107" s="51">
        <v>112</v>
      </c>
      <c r="B107" s="41" t="s">
        <v>229</v>
      </c>
      <c r="C107" s="172">
        <v>167.36651015255998</v>
      </c>
      <c r="D107" s="172">
        <v>107.97234909684001</v>
      </c>
      <c r="E107" s="172">
        <v>8.3162566679080001</v>
      </c>
      <c r="F107" s="172">
        <v>116.28860576474801</v>
      </c>
      <c r="G107" s="172"/>
      <c r="H107" s="172">
        <v>8.0712373319200008</v>
      </c>
      <c r="I107" s="172">
        <v>16.142474663840002</v>
      </c>
      <c r="J107" s="172">
        <v>24.213711995760001</v>
      </c>
      <c r="K107" s="172"/>
      <c r="L107" s="172">
        <v>26.864192392051969</v>
      </c>
      <c r="M107" s="172">
        <v>51.077904387811969</v>
      </c>
      <c r="N107" s="30"/>
    </row>
    <row r="108" spans="1:15" ht="14.1" customHeight="1">
      <c r="A108" s="51">
        <v>113</v>
      </c>
      <c r="B108" s="41" t="s">
        <v>230</v>
      </c>
      <c r="C108" s="172">
        <v>480.67529462330003</v>
      </c>
      <c r="D108" s="172">
        <v>222.18614895329148</v>
      </c>
      <c r="E108" s="172">
        <v>22.045698816131999</v>
      </c>
      <c r="F108" s="172">
        <v>244.23184776942347</v>
      </c>
      <c r="G108" s="172"/>
      <c r="H108" s="172">
        <v>21.333927980951998</v>
      </c>
      <c r="I108" s="172">
        <v>42.667855961903996</v>
      </c>
      <c r="J108" s="172">
        <v>64.001783942855994</v>
      </c>
      <c r="K108" s="172"/>
      <c r="L108" s="172">
        <v>172.44166291102056</v>
      </c>
      <c r="M108" s="172">
        <v>236.44344685387654</v>
      </c>
      <c r="N108" s="29"/>
    </row>
    <row r="109" spans="1:15" ht="14.1" customHeight="1">
      <c r="A109" s="51">
        <v>114</v>
      </c>
      <c r="B109" s="37" t="s">
        <v>231</v>
      </c>
      <c r="C109" s="172">
        <v>409.62662</v>
      </c>
      <c r="D109" s="172">
        <v>218.03991042487633</v>
      </c>
      <c r="E109" s="172">
        <v>16.541143671192</v>
      </c>
      <c r="F109" s="172">
        <v>234.58105409606833</v>
      </c>
      <c r="G109" s="172"/>
      <c r="H109" s="172">
        <v>17.259122461488001</v>
      </c>
      <c r="I109" s="172">
        <v>34.518244922976002</v>
      </c>
      <c r="J109" s="172">
        <v>51.777367384464</v>
      </c>
      <c r="K109" s="172"/>
      <c r="L109" s="172">
        <v>123.26819851946767</v>
      </c>
      <c r="M109" s="172">
        <v>175.04556590393167</v>
      </c>
      <c r="N109" s="29"/>
    </row>
    <row r="110" spans="1:15" ht="14.1" customHeight="1">
      <c r="A110" s="51">
        <v>117</v>
      </c>
      <c r="B110" s="37" t="s">
        <v>490</v>
      </c>
      <c r="C110" s="172">
        <v>592.65128000000004</v>
      </c>
      <c r="D110" s="172">
        <v>255.45129686982978</v>
      </c>
      <c r="E110" s="172">
        <v>24.797271844223999</v>
      </c>
      <c r="F110" s="172">
        <v>280.24856871405376</v>
      </c>
      <c r="G110" s="172"/>
      <c r="H110" s="172">
        <v>24.399217075675999</v>
      </c>
      <c r="I110" s="172">
        <v>48.798434151351998</v>
      </c>
      <c r="J110" s="172">
        <v>73.19765122702799</v>
      </c>
      <c r="K110" s="172"/>
      <c r="L110" s="172">
        <v>239.20506005891829</v>
      </c>
      <c r="M110" s="172">
        <v>312.40271128594628</v>
      </c>
      <c r="N110" s="29"/>
    </row>
    <row r="111" spans="1:15" ht="14.1" customHeight="1">
      <c r="A111" s="51">
        <v>118</v>
      </c>
      <c r="B111" s="37" t="s">
        <v>491</v>
      </c>
      <c r="C111" s="172">
        <v>276.53396334979999</v>
      </c>
      <c r="D111" s="172">
        <v>123.41679013572404</v>
      </c>
      <c r="E111" s="172">
        <v>11.739932852452</v>
      </c>
      <c r="F111" s="172">
        <v>135.15672298817606</v>
      </c>
      <c r="G111" s="172"/>
      <c r="H111" s="172">
        <v>11.811461169008</v>
      </c>
      <c r="I111" s="172">
        <v>23.622922338016</v>
      </c>
      <c r="J111" s="172">
        <v>35.434383507024002</v>
      </c>
      <c r="K111" s="172"/>
      <c r="L111" s="172">
        <v>105.94285685459994</v>
      </c>
      <c r="M111" s="172">
        <v>141.37724036162393</v>
      </c>
      <c r="N111" s="29"/>
    </row>
    <row r="112" spans="1:15" ht="14.1" customHeight="1">
      <c r="A112" s="51">
        <v>122</v>
      </c>
      <c r="B112" s="41" t="s">
        <v>234</v>
      </c>
      <c r="C112" s="172">
        <v>144.87334433445199</v>
      </c>
      <c r="D112" s="172">
        <v>76.199768291518254</v>
      </c>
      <c r="E112" s="172">
        <v>5.7733907491760004</v>
      </c>
      <c r="F112" s="172">
        <v>81.973159040694256</v>
      </c>
      <c r="G112" s="172"/>
      <c r="H112" s="172">
        <v>6.0239882477319995</v>
      </c>
      <c r="I112" s="172">
        <v>12.047976495463999</v>
      </c>
      <c r="J112" s="172">
        <v>18.071964743195998</v>
      </c>
      <c r="K112" s="172"/>
      <c r="L112" s="172">
        <v>44.828220550561731</v>
      </c>
      <c r="M112" s="172">
        <v>62.90018529375773</v>
      </c>
      <c r="N112" s="29"/>
    </row>
    <row r="113" spans="1:14" s="31" customFormat="1" ht="14.1" customHeight="1">
      <c r="A113" s="51">
        <v>123</v>
      </c>
      <c r="B113" s="41" t="s">
        <v>492</v>
      </c>
      <c r="C113" s="172">
        <v>71.040094388715673</v>
      </c>
      <c r="D113" s="172">
        <v>35.689792059106281</v>
      </c>
      <c r="E113" s="172">
        <v>3.013964689372</v>
      </c>
      <c r="F113" s="172">
        <v>38.703756748478284</v>
      </c>
      <c r="G113" s="172"/>
      <c r="H113" s="172">
        <v>3.0150411157239998</v>
      </c>
      <c r="I113" s="172">
        <v>6.0300822314479996</v>
      </c>
      <c r="J113" s="172">
        <v>9.0451233471719998</v>
      </c>
      <c r="K113" s="172"/>
      <c r="L113" s="172">
        <v>23.291214293065387</v>
      </c>
      <c r="M113" s="172">
        <v>32.336337640237389</v>
      </c>
      <c r="N113" s="30"/>
    </row>
    <row r="114" spans="1:14" ht="14.1" customHeight="1">
      <c r="A114" s="51">
        <v>124</v>
      </c>
      <c r="B114" s="41" t="s">
        <v>236</v>
      </c>
      <c r="C114" s="172">
        <v>721.40752636548348</v>
      </c>
      <c r="D114" s="172">
        <v>265.32232200858232</v>
      </c>
      <c r="E114" s="172">
        <v>29.537594448144002</v>
      </c>
      <c r="F114" s="172">
        <v>294.8599164567263</v>
      </c>
      <c r="G114" s="172"/>
      <c r="H114" s="172">
        <v>29.48742879672</v>
      </c>
      <c r="I114" s="172">
        <v>58.974857593439999</v>
      </c>
      <c r="J114" s="172">
        <v>88.462286390160003</v>
      </c>
      <c r="K114" s="172"/>
      <c r="L114" s="172">
        <v>338.08532351859719</v>
      </c>
      <c r="M114" s="172">
        <v>426.54760990875718</v>
      </c>
      <c r="N114" s="29"/>
    </row>
    <row r="115" spans="1:14" s="31" customFormat="1" ht="14.1" customHeight="1">
      <c r="A115" s="51">
        <v>126</v>
      </c>
      <c r="B115" s="41" t="s">
        <v>238</v>
      </c>
      <c r="C115" s="172">
        <v>1132.7912093245368</v>
      </c>
      <c r="D115" s="172">
        <v>554.05290601534</v>
      </c>
      <c r="E115" s="172">
        <v>49.421637543423998</v>
      </c>
      <c r="F115" s="172">
        <v>603.47454355876403</v>
      </c>
      <c r="G115" s="172"/>
      <c r="H115" s="172">
        <v>47.47840841292399</v>
      </c>
      <c r="I115" s="172">
        <v>94.95681682584798</v>
      </c>
      <c r="J115" s="172">
        <v>142.43522523877198</v>
      </c>
      <c r="K115" s="172"/>
      <c r="L115" s="172">
        <v>386.88144052700079</v>
      </c>
      <c r="M115" s="172">
        <v>529.31666576577277</v>
      </c>
      <c r="N115" s="29"/>
    </row>
    <row r="116" spans="1:14" ht="14.1" customHeight="1">
      <c r="A116" s="51">
        <v>127</v>
      </c>
      <c r="B116" s="41" t="s">
        <v>239</v>
      </c>
      <c r="C116" s="172">
        <v>955.42992781071223</v>
      </c>
      <c r="D116" s="172">
        <v>404.42974498390083</v>
      </c>
      <c r="E116" s="172">
        <v>37.682684442759999</v>
      </c>
      <c r="F116" s="172">
        <v>442.11242942666081</v>
      </c>
      <c r="G116" s="172"/>
      <c r="H116" s="172">
        <v>38.816556671047998</v>
      </c>
      <c r="I116" s="172">
        <v>77.633113342095996</v>
      </c>
      <c r="J116" s="172">
        <v>116.44967001314399</v>
      </c>
      <c r="K116" s="172"/>
      <c r="L116" s="172">
        <v>396.86782837090743</v>
      </c>
      <c r="M116" s="172">
        <v>513.31749838405142</v>
      </c>
      <c r="N116" s="29"/>
    </row>
    <row r="117" spans="1:14" ht="14.1" customHeight="1">
      <c r="A117" s="51">
        <v>130</v>
      </c>
      <c r="B117" s="41" t="s">
        <v>242</v>
      </c>
      <c r="C117" s="172">
        <v>1150.592163721396</v>
      </c>
      <c r="D117" s="172">
        <v>473.81870346436006</v>
      </c>
      <c r="E117" s="172">
        <v>52.378999074447997</v>
      </c>
      <c r="F117" s="172">
        <v>526.19770253880802</v>
      </c>
      <c r="G117" s="172"/>
      <c r="H117" s="172">
        <v>69.367670889920021</v>
      </c>
      <c r="I117" s="172">
        <v>104.45644618274402</v>
      </c>
      <c r="J117" s="172">
        <v>173.82411707266402</v>
      </c>
      <c r="K117" s="172"/>
      <c r="L117" s="172">
        <v>450.57034410992395</v>
      </c>
      <c r="M117" s="172">
        <v>624.39446118258797</v>
      </c>
      <c r="N117" s="29"/>
    </row>
    <row r="118" spans="1:14" ht="14.1" customHeight="1">
      <c r="A118" s="51">
        <v>132</v>
      </c>
      <c r="B118" s="41" t="s">
        <v>244</v>
      </c>
      <c r="C118" s="172">
        <v>1463.7682112000002</v>
      </c>
      <c r="D118" s="172">
        <v>413.28709695184756</v>
      </c>
      <c r="E118" s="172">
        <v>37.639695905604</v>
      </c>
      <c r="F118" s="172">
        <v>450.92679285745157</v>
      </c>
      <c r="G118" s="172"/>
      <c r="H118" s="172">
        <v>39.273470561244004</v>
      </c>
      <c r="I118" s="172">
        <v>78.546941122488008</v>
      </c>
      <c r="J118" s="172">
        <v>117.820411683732</v>
      </c>
      <c r="K118" s="172"/>
      <c r="L118" s="172">
        <v>895.02100665881665</v>
      </c>
      <c r="M118" s="172">
        <v>1012.8414183425486</v>
      </c>
      <c r="N118" s="29"/>
    </row>
    <row r="119" spans="1:14" ht="14.1" customHeight="1">
      <c r="A119" s="51">
        <v>136</v>
      </c>
      <c r="B119" s="41" t="s">
        <v>493</v>
      </c>
      <c r="C119" s="172">
        <v>91.200080330170408</v>
      </c>
      <c r="D119" s="172">
        <v>43.44806626510703</v>
      </c>
      <c r="E119" s="172">
        <v>3.9213258666119999</v>
      </c>
      <c r="F119" s="172">
        <v>47.369392131719032</v>
      </c>
      <c r="G119" s="172"/>
      <c r="H119" s="172">
        <v>3.7402097582680005</v>
      </c>
      <c r="I119" s="172">
        <v>7.480419516536001</v>
      </c>
      <c r="J119" s="172">
        <v>11.220629274804001</v>
      </c>
      <c r="K119" s="172"/>
      <c r="L119" s="172">
        <v>32.610058923647372</v>
      </c>
      <c r="M119" s="172">
        <v>43.830688198451369</v>
      </c>
      <c r="N119" s="29"/>
    </row>
    <row r="120" spans="1:14" ht="14.1" customHeight="1">
      <c r="A120" s="51">
        <v>138</v>
      </c>
      <c r="B120" s="41" t="s">
        <v>247</v>
      </c>
      <c r="C120" s="172">
        <v>120.10775228321803</v>
      </c>
      <c r="D120" s="172">
        <v>51.540942897081969</v>
      </c>
      <c r="E120" s="172">
        <v>5.1561219149440003</v>
      </c>
      <c r="F120" s="172">
        <v>56.697064812025971</v>
      </c>
      <c r="G120" s="172"/>
      <c r="H120" s="172">
        <v>4.9179737135360009</v>
      </c>
      <c r="I120" s="172">
        <v>9.8359474270720018</v>
      </c>
      <c r="J120" s="172">
        <v>14.753921140608004</v>
      </c>
      <c r="K120" s="172"/>
      <c r="L120" s="172">
        <v>48.656766330584063</v>
      </c>
      <c r="M120" s="172">
        <v>63.410687471192063</v>
      </c>
      <c r="N120" s="29"/>
    </row>
    <row r="121" spans="1:14" s="31" customFormat="1" ht="14.1" customHeight="1">
      <c r="A121" s="51">
        <v>141</v>
      </c>
      <c r="B121" s="41" t="s">
        <v>250</v>
      </c>
      <c r="C121" s="172">
        <v>155.86702464123496</v>
      </c>
      <c r="D121" s="172">
        <v>49.043417989521245</v>
      </c>
      <c r="E121" s="172">
        <v>5.8461762373159996</v>
      </c>
      <c r="F121" s="172">
        <v>54.889594226837247</v>
      </c>
      <c r="G121" s="172"/>
      <c r="H121" s="172">
        <v>6.099933291248</v>
      </c>
      <c r="I121" s="172">
        <v>12.199866582496</v>
      </c>
      <c r="J121" s="172">
        <v>18.299799873744</v>
      </c>
      <c r="K121" s="172"/>
      <c r="L121" s="172">
        <v>82.677630540653723</v>
      </c>
      <c r="M121" s="172">
        <v>100.97743041439773</v>
      </c>
      <c r="N121" s="30"/>
    </row>
    <row r="122" spans="1:14" s="31" customFormat="1" ht="14.1" customHeight="1">
      <c r="A122" s="51">
        <v>143</v>
      </c>
      <c r="B122" s="41" t="s">
        <v>252</v>
      </c>
      <c r="C122" s="172">
        <v>1079.8881122685955</v>
      </c>
      <c r="D122" s="172">
        <v>441.29440346588427</v>
      </c>
      <c r="E122" s="172">
        <v>45.183104599156003</v>
      </c>
      <c r="F122" s="172">
        <v>486.4775080650403</v>
      </c>
      <c r="G122" s="172"/>
      <c r="H122" s="172">
        <v>44.717227059476002</v>
      </c>
      <c r="I122" s="172">
        <v>89.434454118952004</v>
      </c>
      <c r="J122" s="172">
        <v>134.15168117842802</v>
      </c>
      <c r="K122" s="172"/>
      <c r="L122" s="172">
        <v>459.25892302512716</v>
      </c>
      <c r="M122" s="172">
        <v>593.41060420355518</v>
      </c>
      <c r="N122" s="30"/>
    </row>
    <row r="123" spans="1:14" s="31" customFormat="1" ht="14.1" customHeight="1">
      <c r="A123" s="51">
        <v>144</v>
      </c>
      <c r="B123" s="41" t="s">
        <v>253</v>
      </c>
      <c r="C123" s="172">
        <v>741.48451999999997</v>
      </c>
      <c r="D123" s="172">
        <v>374.32775903194471</v>
      </c>
      <c r="E123" s="172">
        <v>33.898431040339993</v>
      </c>
      <c r="F123" s="172">
        <v>408.22619007228468</v>
      </c>
      <c r="G123" s="172"/>
      <c r="H123" s="172">
        <v>32.374468499020004</v>
      </c>
      <c r="I123" s="172">
        <v>64.748936998040008</v>
      </c>
      <c r="J123" s="172">
        <v>97.12340549706002</v>
      </c>
      <c r="K123" s="172"/>
      <c r="L123" s="172">
        <v>236.13492443065527</v>
      </c>
      <c r="M123" s="172">
        <v>333.25832992771529</v>
      </c>
      <c r="N123" s="30"/>
    </row>
    <row r="124" spans="1:14" s="31" customFormat="1" ht="14.1" customHeight="1">
      <c r="A124" s="51">
        <v>147</v>
      </c>
      <c r="B124" s="58" t="s">
        <v>494</v>
      </c>
      <c r="C124" s="172">
        <v>2337.0841198706685</v>
      </c>
      <c r="D124" s="172">
        <v>635.54893662323639</v>
      </c>
      <c r="E124" s="172">
        <v>131.57929331499599</v>
      </c>
      <c r="F124" s="172">
        <v>767.12822993823238</v>
      </c>
      <c r="G124" s="172"/>
      <c r="H124" s="172">
        <v>125.43364435211598</v>
      </c>
      <c r="I124" s="172">
        <v>250.86728870423195</v>
      </c>
      <c r="J124" s="172">
        <v>376.30093305634796</v>
      </c>
      <c r="K124" s="172"/>
      <c r="L124" s="172">
        <v>1193.6549568760881</v>
      </c>
      <c r="M124" s="172">
        <v>1569.9558899324361</v>
      </c>
      <c r="N124" s="30"/>
    </row>
    <row r="125" spans="1:14" s="31" customFormat="1" ht="14.1" customHeight="1">
      <c r="A125" s="51">
        <v>148</v>
      </c>
      <c r="B125" s="37" t="s">
        <v>495</v>
      </c>
      <c r="C125" s="172">
        <v>370.38347347394398</v>
      </c>
      <c r="D125" s="172">
        <v>164.97134358880294</v>
      </c>
      <c r="E125" s="172">
        <v>17.119975181480005</v>
      </c>
      <c r="F125" s="172">
        <v>182.09131877028295</v>
      </c>
      <c r="G125" s="172"/>
      <c r="H125" s="172">
        <v>16.357531857356001</v>
      </c>
      <c r="I125" s="172">
        <v>32.715063714712002</v>
      </c>
      <c r="J125" s="172">
        <v>49.072595572068003</v>
      </c>
      <c r="K125" s="172"/>
      <c r="L125" s="172">
        <v>139.21955913159303</v>
      </c>
      <c r="M125" s="172">
        <v>188.29215470366103</v>
      </c>
      <c r="N125" s="30"/>
    </row>
    <row r="126" spans="1:14" s="31" customFormat="1" ht="14.1" customHeight="1">
      <c r="A126" s="51">
        <v>149</v>
      </c>
      <c r="B126" s="41" t="s">
        <v>496</v>
      </c>
      <c r="C126" s="172">
        <v>600.32447945795604</v>
      </c>
      <c r="D126" s="172">
        <v>268.39708016314842</v>
      </c>
      <c r="E126" s="172">
        <v>27.141388670023996</v>
      </c>
      <c r="F126" s="172">
        <v>295.53846883317243</v>
      </c>
      <c r="G126" s="172"/>
      <c r="H126" s="172">
        <v>25.887796592488002</v>
      </c>
      <c r="I126" s="172">
        <v>51.775593184976003</v>
      </c>
      <c r="J126" s="172">
        <v>77.663389777464005</v>
      </c>
      <c r="K126" s="172"/>
      <c r="L126" s="172">
        <v>227.12262084731961</v>
      </c>
      <c r="M126" s="172">
        <v>304.78601062478361</v>
      </c>
      <c r="N126" s="30"/>
    </row>
    <row r="127" spans="1:14" s="31" customFormat="1" ht="14.1" customHeight="1">
      <c r="A127" s="51">
        <v>150</v>
      </c>
      <c r="B127" s="37" t="s">
        <v>497</v>
      </c>
      <c r="C127" s="172">
        <v>635.65654775526798</v>
      </c>
      <c r="D127" s="172">
        <v>246.633904719648</v>
      </c>
      <c r="E127" s="172">
        <v>26.868772835575999</v>
      </c>
      <c r="F127" s="172">
        <v>273.50267755522401</v>
      </c>
      <c r="G127" s="172"/>
      <c r="H127" s="172">
        <v>25.643547971332001</v>
      </c>
      <c r="I127" s="172">
        <v>51.287095942664003</v>
      </c>
      <c r="J127" s="172">
        <v>76.930643913996008</v>
      </c>
      <c r="K127" s="172"/>
      <c r="L127" s="172">
        <v>285.22322628604798</v>
      </c>
      <c r="M127" s="172">
        <v>362.15387020004397</v>
      </c>
      <c r="N127" s="30"/>
    </row>
    <row r="128" spans="1:14" s="31" customFormat="1" ht="14.1" customHeight="1">
      <c r="A128" s="51">
        <v>156</v>
      </c>
      <c r="B128" s="37" t="s">
        <v>498</v>
      </c>
      <c r="C128" s="172">
        <v>226.58891148145602</v>
      </c>
      <c r="D128" s="172">
        <v>46.173966319228001</v>
      </c>
      <c r="E128" s="172">
        <v>11.507282631379999</v>
      </c>
      <c r="F128" s="172">
        <v>57.681248950608001</v>
      </c>
      <c r="G128" s="172"/>
      <c r="H128" s="172">
        <v>14.257267166323997</v>
      </c>
      <c r="I128" s="172">
        <v>23.572909274183999</v>
      </c>
      <c r="J128" s="172">
        <v>37.830176440507998</v>
      </c>
      <c r="K128" s="172"/>
      <c r="L128" s="172">
        <v>131.07748609034002</v>
      </c>
      <c r="M128" s="172">
        <v>168.90766253084803</v>
      </c>
      <c r="N128" s="30"/>
    </row>
    <row r="129" spans="1:14" s="31" customFormat="1" ht="14.1" customHeight="1">
      <c r="A129" s="51">
        <v>157</v>
      </c>
      <c r="B129" s="37" t="s">
        <v>499</v>
      </c>
      <c r="C129" s="172">
        <v>2040.280192449784</v>
      </c>
      <c r="D129" s="172">
        <v>374.87346580872003</v>
      </c>
      <c r="E129" s="172">
        <v>99.627126128328001</v>
      </c>
      <c r="F129" s="172">
        <v>474.50059193704806</v>
      </c>
      <c r="G129" s="172"/>
      <c r="H129" s="172">
        <v>147.17743654991602</v>
      </c>
      <c r="I129" s="172">
        <v>200.03197539116798</v>
      </c>
      <c r="J129" s="172">
        <v>347.209411941084</v>
      </c>
      <c r="K129" s="172"/>
      <c r="L129" s="172">
        <v>1218.5701885716519</v>
      </c>
      <c r="M129" s="172">
        <v>1565.7796005127359</v>
      </c>
      <c r="N129" s="30"/>
    </row>
    <row r="130" spans="1:14" s="31" customFormat="1" ht="14.1" customHeight="1">
      <c r="A130" s="51">
        <v>158</v>
      </c>
      <c r="B130" s="41" t="s">
        <v>500</v>
      </c>
      <c r="C130" s="172">
        <v>176.78975400000002</v>
      </c>
      <c r="D130" s="172">
        <v>82.624345695551384</v>
      </c>
      <c r="E130" s="172">
        <v>7.481953839747999</v>
      </c>
      <c r="F130" s="172">
        <v>90.106299535299385</v>
      </c>
      <c r="G130" s="172"/>
      <c r="H130" s="172">
        <v>7.1363812918920004</v>
      </c>
      <c r="I130" s="172">
        <v>14.272762583784001</v>
      </c>
      <c r="J130" s="172">
        <v>21.409143875676001</v>
      </c>
      <c r="K130" s="172"/>
      <c r="L130" s="172">
        <v>65.274310589024623</v>
      </c>
      <c r="M130" s="172">
        <v>86.683454464700617</v>
      </c>
      <c r="N130" s="30"/>
    </row>
    <row r="131" spans="1:14" s="31" customFormat="1" ht="14.1" customHeight="1">
      <c r="A131" s="51">
        <v>159</v>
      </c>
      <c r="B131" s="41" t="s">
        <v>501</v>
      </c>
      <c r="C131" s="172">
        <v>60.287527483628004</v>
      </c>
      <c r="D131" s="172">
        <v>27.255881522700005</v>
      </c>
      <c r="E131" s="172">
        <v>2.8955702604639999</v>
      </c>
      <c r="F131" s="172">
        <v>30.151451783164006</v>
      </c>
      <c r="G131" s="172"/>
      <c r="H131" s="172">
        <v>2.7661931452000008</v>
      </c>
      <c r="I131" s="172">
        <v>5.5323862904000016</v>
      </c>
      <c r="J131" s="172">
        <v>8.2985794356000024</v>
      </c>
      <c r="K131" s="172"/>
      <c r="L131" s="172">
        <v>21.837496264863994</v>
      </c>
      <c r="M131" s="172">
        <v>30.136075700463998</v>
      </c>
      <c r="N131" s="30"/>
    </row>
    <row r="132" spans="1:14" s="31" customFormat="1" ht="14.1" customHeight="1">
      <c r="A132" s="51">
        <v>160</v>
      </c>
      <c r="B132" s="41" t="s">
        <v>266</v>
      </c>
      <c r="C132" s="172">
        <v>14.548114134083999</v>
      </c>
      <c r="D132" s="172">
        <v>6.7289150333000007</v>
      </c>
      <c r="E132" s="172">
        <v>0.68144787266399998</v>
      </c>
      <c r="F132" s="172">
        <v>7.4103629059640008</v>
      </c>
      <c r="G132" s="172"/>
      <c r="H132" s="172">
        <v>0.65100021202799996</v>
      </c>
      <c r="I132" s="172">
        <v>1.3020004240559999</v>
      </c>
      <c r="J132" s="172">
        <v>1.953000636084</v>
      </c>
      <c r="K132" s="172"/>
      <c r="L132" s="172">
        <v>5.1847505920359982</v>
      </c>
      <c r="M132" s="172">
        <v>7.1377512281199982</v>
      </c>
      <c r="N132" s="30"/>
    </row>
    <row r="133" spans="1:14" s="31" customFormat="1" ht="14.1" customHeight="1">
      <c r="A133" s="51">
        <v>161</v>
      </c>
      <c r="B133" s="41" t="s">
        <v>268</v>
      </c>
      <c r="C133" s="172">
        <v>56.650489999999998</v>
      </c>
      <c r="D133" s="172">
        <v>23.234486776171352</v>
      </c>
      <c r="E133" s="172">
        <v>2.3995857675920003</v>
      </c>
      <c r="F133" s="172">
        <v>25.634072543763352</v>
      </c>
      <c r="G133" s="172"/>
      <c r="H133" s="172">
        <v>2.3081175512279999</v>
      </c>
      <c r="I133" s="172">
        <v>4.6162351024559998</v>
      </c>
      <c r="J133" s="172">
        <v>6.9243526536840001</v>
      </c>
      <c r="K133" s="172"/>
      <c r="L133" s="172">
        <v>24.092064802552645</v>
      </c>
      <c r="M133" s="172">
        <v>31.016417456236645</v>
      </c>
      <c r="N133" s="30"/>
    </row>
    <row r="134" spans="1:14" s="31" customFormat="1" ht="14.1" customHeight="1">
      <c r="A134" s="51">
        <v>162</v>
      </c>
      <c r="B134" s="41" t="s">
        <v>659</v>
      </c>
      <c r="C134" s="172">
        <v>25.408918</v>
      </c>
      <c r="D134" s="172">
        <v>8.6833855723114599</v>
      </c>
      <c r="E134" s="172">
        <v>0.94186943773199994</v>
      </c>
      <c r="F134" s="172">
        <v>9.6252550100434604</v>
      </c>
      <c r="G134" s="172"/>
      <c r="H134" s="172">
        <v>0.982751783416</v>
      </c>
      <c r="I134" s="172">
        <v>1.965503566832</v>
      </c>
      <c r="J134" s="172">
        <v>2.948255350248</v>
      </c>
      <c r="K134" s="172"/>
      <c r="L134" s="172">
        <v>12.835407639708539</v>
      </c>
      <c r="M134" s="172">
        <v>15.783662989956539</v>
      </c>
      <c r="N134" s="30"/>
    </row>
    <row r="135" spans="1:14" s="31" customFormat="1" ht="14.1" customHeight="1">
      <c r="A135" s="51">
        <v>163</v>
      </c>
      <c r="B135" s="41" t="s">
        <v>502</v>
      </c>
      <c r="C135" s="172">
        <v>209.74872467379066</v>
      </c>
      <c r="D135" s="172">
        <v>105.31118596053963</v>
      </c>
      <c r="E135" s="172">
        <v>9.4626070214040006</v>
      </c>
      <c r="F135" s="172">
        <v>114.77379298194363</v>
      </c>
      <c r="G135" s="172"/>
      <c r="H135" s="172">
        <v>9.0398087937480014</v>
      </c>
      <c r="I135" s="172">
        <v>18.079617587496003</v>
      </c>
      <c r="J135" s="172">
        <v>27.119426381244004</v>
      </c>
      <c r="K135" s="172"/>
      <c r="L135" s="172">
        <v>67.855505310603036</v>
      </c>
      <c r="M135" s="172">
        <v>94.974931691847047</v>
      </c>
      <c r="N135" s="30"/>
    </row>
    <row r="136" spans="1:14" s="31" customFormat="1" ht="14.1" customHeight="1">
      <c r="A136" s="51">
        <v>165</v>
      </c>
      <c r="B136" s="41" t="s">
        <v>272</v>
      </c>
      <c r="C136" s="172">
        <v>78.162203666294431</v>
      </c>
      <c r="D136" s="172">
        <v>25.498217576981599</v>
      </c>
      <c r="E136" s="172">
        <v>3.0376236770879999</v>
      </c>
      <c r="F136" s="172">
        <v>28.535841254069599</v>
      </c>
      <c r="G136" s="172"/>
      <c r="H136" s="172">
        <v>3.1690947821800002</v>
      </c>
      <c r="I136" s="172">
        <v>6.3381895643600004</v>
      </c>
      <c r="J136" s="172">
        <v>9.5072843465400005</v>
      </c>
      <c r="K136" s="172"/>
      <c r="L136" s="172">
        <v>40.119078065684832</v>
      </c>
      <c r="M136" s="172">
        <v>49.626362412224836</v>
      </c>
      <c r="N136" s="30"/>
    </row>
    <row r="137" spans="1:14" s="31" customFormat="1" ht="14.1" customHeight="1">
      <c r="A137" s="51">
        <v>166</v>
      </c>
      <c r="B137" s="41" t="s">
        <v>503</v>
      </c>
      <c r="C137" s="172">
        <v>813.41169326739987</v>
      </c>
      <c r="D137" s="172">
        <v>221.52126985502002</v>
      </c>
      <c r="E137" s="172">
        <v>34.899625809787999</v>
      </c>
      <c r="F137" s="172">
        <v>256.42089566480803</v>
      </c>
      <c r="G137" s="172"/>
      <c r="H137" s="172">
        <v>49.458411421264003</v>
      </c>
      <c r="I137" s="172">
        <v>70.74653201712799</v>
      </c>
      <c r="J137" s="172">
        <v>120.20494343839199</v>
      </c>
      <c r="K137" s="172"/>
      <c r="L137" s="172">
        <v>436.7858541641998</v>
      </c>
      <c r="M137" s="172">
        <v>556.99079760259178</v>
      </c>
      <c r="N137" s="30"/>
    </row>
    <row r="138" spans="1:14" s="31" customFormat="1" ht="14.1" customHeight="1">
      <c r="A138" s="51">
        <v>167</v>
      </c>
      <c r="B138" s="41" t="s">
        <v>504</v>
      </c>
      <c r="C138" s="172">
        <v>1932.8207929579999</v>
      </c>
      <c r="D138" s="172">
        <v>268.05529864364797</v>
      </c>
      <c r="E138" s="172">
        <v>70.171759095436002</v>
      </c>
      <c r="F138" s="172">
        <v>338.22705773908399</v>
      </c>
      <c r="G138" s="172"/>
      <c r="H138" s="172">
        <v>66.681759735216005</v>
      </c>
      <c r="I138" s="172">
        <v>133.36351947043201</v>
      </c>
      <c r="J138" s="172">
        <v>200.045279205648</v>
      </c>
      <c r="K138" s="172"/>
      <c r="L138" s="172">
        <v>1394.5484560132677</v>
      </c>
      <c r="M138" s="172">
        <v>1594.5937352189158</v>
      </c>
      <c r="N138" s="30"/>
    </row>
    <row r="139" spans="1:14" s="31" customFormat="1" ht="14.1" customHeight="1">
      <c r="A139" s="51">
        <v>168</v>
      </c>
      <c r="B139" s="41" t="s">
        <v>275</v>
      </c>
      <c r="C139" s="172">
        <v>439.28931902428644</v>
      </c>
      <c r="D139" s="172">
        <v>184.97808705696124</v>
      </c>
      <c r="E139" s="172">
        <v>16.449337160896</v>
      </c>
      <c r="F139" s="172">
        <v>201.42742421785724</v>
      </c>
      <c r="G139" s="172"/>
      <c r="H139" s="172">
        <v>17.548912042824</v>
      </c>
      <c r="I139" s="172">
        <v>35.097824085648</v>
      </c>
      <c r="J139" s="172">
        <v>52.646736128472</v>
      </c>
      <c r="K139" s="172"/>
      <c r="L139" s="172">
        <v>185.21515867795722</v>
      </c>
      <c r="M139" s="172">
        <v>237.86189480642923</v>
      </c>
      <c r="N139" s="30"/>
    </row>
    <row r="140" spans="1:14" s="31" customFormat="1" ht="14.1" customHeight="1">
      <c r="A140" s="183">
        <v>170</v>
      </c>
      <c r="B140" s="184" t="s">
        <v>688</v>
      </c>
      <c r="C140" s="173">
        <v>1070.9329489459617</v>
      </c>
      <c r="D140" s="173">
        <v>0</v>
      </c>
      <c r="E140" s="173">
        <v>10.836121683196</v>
      </c>
      <c r="F140" s="173">
        <v>10.836121683196</v>
      </c>
      <c r="G140" s="173"/>
      <c r="H140" s="173">
        <v>54.920487548247998</v>
      </c>
      <c r="I140" s="173">
        <v>109.840975096496</v>
      </c>
      <c r="J140" s="173">
        <v>164.761462644744</v>
      </c>
      <c r="K140" s="173"/>
      <c r="L140" s="173">
        <v>895.33536461802157</v>
      </c>
      <c r="M140" s="173">
        <v>1060.0968272627656</v>
      </c>
      <c r="N140" s="30"/>
    </row>
    <row r="141" spans="1:14" s="31" customFormat="1" ht="14.1" customHeight="1">
      <c r="A141" s="188">
        <v>177</v>
      </c>
      <c r="B141" s="190" t="s">
        <v>505</v>
      </c>
      <c r="C141" s="187">
        <v>16.563519776156159</v>
      </c>
      <c r="D141" s="187">
        <v>2.2191036084000002</v>
      </c>
      <c r="E141" s="187">
        <v>0.73592499510799991</v>
      </c>
      <c r="F141" s="187">
        <v>2.955028603508</v>
      </c>
      <c r="G141" s="187"/>
      <c r="H141" s="187">
        <v>1.5357364573600001</v>
      </c>
      <c r="I141" s="187">
        <v>1.5357364573600001</v>
      </c>
      <c r="J141" s="187">
        <v>3.0714729147200002</v>
      </c>
      <c r="K141" s="187"/>
      <c r="L141" s="187">
        <v>10.53701825792816</v>
      </c>
      <c r="M141" s="187">
        <v>13.608491172648161</v>
      </c>
      <c r="N141" s="30"/>
    </row>
    <row r="142" spans="1:14" s="31" customFormat="1" ht="14.1" customHeight="1">
      <c r="A142" s="51">
        <v>181</v>
      </c>
      <c r="B142" s="42" t="s">
        <v>281</v>
      </c>
      <c r="C142" s="172">
        <v>8112.8516857372997</v>
      </c>
      <c r="D142" s="172">
        <v>97.999237760288011</v>
      </c>
      <c r="E142" s="172">
        <v>183.11302537852004</v>
      </c>
      <c r="F142" s="172">
        <v>281.11226313880803</v>
      </c>
      <c r="G142" s="172"/>
      <c r="H142" s="172">
        <v>183.11302537852004</v>
      </c>
      <c r="I142" s="172">
        <v>366.22605075704007</v>
      </c>
      <c r="J142" s="172">
        <v>549.33907613556016</v>
      </c>
      <c r="K142" s="172"/>
      <c r="L142" s="172">
        <v>7282.4003464629313</v>
      </c>
      <c r="M142" s="172">
        <v>7831.7394225984917</v>
      </c>
      <c r="N142" s="30"/>
    </row>
    <row r="143" spans="1:14" s="31" customFormat="1" ht="14.1" customHeight="1">
      <c r="A143" s="51">
        <v>182</v>
      </c>
      <c r="B143" s="41" t="s">
        <v>506</v>
      </c>
      <c r="C143" s="172">
        <v>428.39837999999997</v>
      </c>
      <c r="D143" s="172">
        <v>127.82393085781771</v>
      </c>
      <c r="E143" s="172">
        <v>16.348186470724002</v>
      </c>
      <c r="F143" s="172">
        <v>144.17211732854173</v>
      </c>
      <c r="G143" s="172"/>
      <c r="H143" s="172">
        <v>17.057789703959997</v>
      </c>
      <c r="I143" s="172">
        <v>34.115579407919995</v>
      </c>
      <c r="J143" s="172">
        <v>51.173369111879992</v>
      </c>
      <c r="K143" s="172"/>
      <c r="L143" s="172">
        <v>233.05289355957825</v>
      </c>
      <c r="M143" s="172">
        <v>284.22626267145824</v>
      </c>
      <c r="N143" s="30"/>
    </row>
    <row r="144" spans="1:14" s="31" customFormat="1" ht="14.1" customHeight="1">
      <c r="A144" s="51">
        <v>183</v>
      </c>
      <c r="B144" s="41" t="s">
        <v>283</v>
      </c>
      <c r="C144" s="172">
        <v>77.165341999999995</v>
      </c>
      <c r="D144" s="172">
        <v>25.139011600940002</v>
      </c>
      <c r="E144" s="172">
        <v>2.9497939641480002</v>
      </c>
      <c r="F144" s="172">
        <v>28.088805565088002</v>
      </c>
      <c r="G144" s="172"/>
      <c r="H144" s="172">
        <v>3.0778315802520004</v>
      </c>
      <c r="I144" s="172">
        <v>6.1556631605040009</v>
      </c>
      <c r="J144" s="172">
        <v>9.2334947407560009</v>
      </c>
      <c r="K144" s="172"/>
      <c r="L144" s="172">
        <v>39.843041694155993</v>
      </c>
      <c r="M144" s="172">
        <v>49.076536434911993</v>
      </c>
      <c r="N144" s="30"/>
    </row>
    <row r="145" spans="1:16" s="31" customFormat="1" ht="14.1" customHeight="1">
      <c r="A145" s="51">
        <v>189</v>
      </c>
      <c r="B145" s="41" t="s">
        <v>286</v>
      </c>
      <c r="C145" s="172">
        <v>216.11010287523999</v>
      </c>
      <c r="D145" s="172">
        <v>0</v>
      </c>
      <c r="E145" s="172">
        <v>0.95293136773200005</v>
      </c>
      <c r="F145" s="172">
        <v>0.95293136773200005</v>
      </c>
      <c r="G145" s="172"/>
      <c r="H145" s="172">
        <v>10.608169899568001</v>
      </c>
      <c r="I145" s="172">
        <v>21.216339799136001</v>
      </c>
      <c r="J145" s="172">
        <v>31.824509698704002</v>
      </c>
      <c r="K145" s="172"/>
      <c r="L145" s="172">
        <v>183.332661808804</v>
      </c>
      <c r="M145" s="172">
        <v>215.157171507508</v>
      </c>
      <c r="N145" s="30"/>
    </row>
    <row r="146" spans="1:16" s="31" customFormat="1" ht="14.1" customHeight="1">
      <c r="A146" s="51">
        <v>191</v>
      </c>
      <c r="B146" s="41" t="s">
        <v>288</v>
      </c>
      <c r="C146" s="172">
        <v>73.397558537552001</v>
      </c>
      <c r="D146" s="172">
        <v>5.7991513695080004</v>
      </c>
      <c r="E146" s="172">
        <v>2.9487922225840002</v>
      </c>
      <c r="F146" s="172">
        <v>8.7479435920919997</v>
      </c>
      <c r="G146" s="172"/>
      <c r="H146" s="172">
        <v>2.9455547644040001</v>
      </c>
      <c r="I146" s="172">
        <v>5.8911095288080002</v>
      </c>
      <c r="J146" s="172">
        <v>8.8366642932119994</v>
      </c>
      <c r="K146" s="172"/>
      <c r="L146" s="172">
        <v>55.812950652248006</v>
      </c>
      <c r="M146" s="172">
        <v>64.649614945460002</v>
      </c>
      <c r="N146" s="30"/>
    </row>
    <row r="147" spans="1:16" s="31" customFormat="1" ht="14.1" customHeight="1">
      <c r="A147" s="51">
        <v>197</v>
      </c>
      <c r="B147" s="180" t="s">
        <v>294</v>
      </c>
      <c r="C147" s="172">
        <v>213.40131545604476</v>
      </c>
      <c r="D147" s="172">
        <v>21.693340008867999</v>
      </c>
      <c r="E147" s="172">
        <v>9.5081617922360007</v>
      </c>
      <c r="F147" s="172">
        <v>31.201501801104001</v>
      </c>
      <c r="G147" s="172"/>
      <c r="H147" s="172">
        <v>16.961049841051995</v>
      </c>
      <c r="I147" s="172">
        <v>19.469944505711997</v>
      </c>
      <c r="J147" s="172">
        <v>36.430994346763995</v>
      </c>
      <c r="K147" s="172"/>
      <c r="L147" s="172">
        <v>145.76881930817677</v>
      </c>
      <c r="M147" s="172">
        <v>182.19981365494078</v>
      </c>
      <c r="N147" s="30"/>
    </row>
    <row r="148" spans="1:16" s="31" customFormat="1" ht="14.1" customHeight="1">
      <c r="A148" s="51">
        <v>199</v>
      </c>
      <c r="B148" s="180" t="s">
        <v>518</v>
      </c>
      <c r="C148" s="172">
        <v>224.05793050031605</v>
      </c>
      <c r="D148" s="172">
        <v>36.224083158500001</v>
      </c>
      <c r="E148" s="172">
        <v>9.3379810385960003</v>
      </c>
      <c r="F148" s="172">
        <v>45.562064197095999</v>
      </c>
      <c r="G148" s="172"/>
      <c r="H148" s="172">
        <v>14.061563255116001</v>
      </c>
      <c r="I148" s="172">
        <v>19.032260808712003</v>
      </c>
      <c r="J148" s="172">
        <v>33.093824063828002</v>
      </c>
      <c r="K148" s="172"/>
      <c r="L148" s="172">
        <v>145.40204223939205</v>
      </c>
      <c r="M148" s="172">
        <v>178.49586630322005</v>
      </c>
      <c r="N148" s="30"/>
    </row>
    <row r="149" spans="1:16" s="31" customFormat="1" ht="14.1" customHeight="1">
      <c r="A149" s="51">
        <v>203</v>
      </c>
      <c r="B149" s="181" t="s">
        <v>507</v>
      </c>
      <c r="C149" s="172">
        <v>494.36661202702788</v>
      </c>
      <c r="D149" s="172">
        <v>118.26452729596087</v>
      </c>
      <c r="E149" s="172">
        <v>18.999916127644003</v>
      </c>
      <c r="F149" s="172">
        <v>137.26444342360489</v>
      </c>
      <c r="G149" s="172"/>
      <c r="H149" s="172">
        <v>18.853570414011998</v>
      </c>
      <c r="I149" s="172">
        <v>37.707140828023995</v>
      </c>
      <c r="J149" s="172">
        <v>56.560711242035993</v>
      </c>
      <c r="K149" s="172"/>
      <c r="L149" s="172">
        <v>300.54145736138702</v>
      </c>
      <c r="M149" s="172">
        <v>357.10216860342302</v>
      </c>
      <c r="N149" s="30"/>
    </row>
    <row r="150" spans="1:16" s="31" customFormat="1" ht="14.1" customHeight="1">
      <c r="A150" s="51">
        <v>205</v>
      </c>
      <c r="B150" s="182" t="s">
        <v>660</v>
      </c>
      <c r="C150" s="172">
        <v>1562.132714693392</v>
      </c>
      <c r="D150" s="172">
        <v>277.52293944657998</v>
      </c>
      <c r="E150" s="172">
        <v>74.474383655368015</v>
      </c>
      <c r="F150" s="172">
        <v>351.99732310194798</v>
      </c>
      <c r="G150" s="172"/>
      <c r="H150" s="172">
        <v>111.44887811025202</v>
      </c>
      <c r="I150" s="172">
        <v>151.55364801805598</v>
      </c>
      <c r="J150" s="172">
        <v>263.00252612830798</v>
      </c>
      <c r="K150" s="172"/>
      <c r="L150" s="172">
        <v>947.132865463136</v>
      </c>
      <c r="M150" s="172">
        <v>1210.135391591444</v>
      </c>
      <c r="N150" s="30"/>
    </row>
    <row r="151" spans="1:16" ht="14.1" customHeight="1">
      <c r="A151" s="51">
        <v>206</v>
      </c>
      <c r="B151" s="180" t="s">
        <v>508</v>
      </c>
      <c r="C151" s="172">
        <v>565.00274102920139</v>
      </c>
      <c r="D151" s="172">
        <v>147.68851152656802</v>
      </c>
      <c r="E151" s="172">
        <v>29.538890906339997</v>
      </c>
      <c r="F151" s="172">
        <v>177.22740243290801</v>
      </c>
      <c r="G151" s="172"/>
      <c r="H151" s="172">
        <v>28.219065489407999</v>
      </c>
      <c r="I151" s="172">
        <v>56.438130978815998</v>
      </c>
      <c r="J151" s="172">
        <v>84.657196468224001</v>
      </c>
      <c r="K151" s="172"/>
      <c r="L151" s="172">
        <v>303.11814212806939</v>
      </c>
      <c r="M151" s="172">
        <v>387.77533859629341</v>
      </c>
      <c r="N151" s="29"/>
    </row>
    <row r="152" spans="1:16" ht="14.1" customHeight="1">
      <c r="A152" s="51">
        <v>207</v>
      </c>
      <c r="B152" s="180" t="s">
        <v>520</v>
      </c>
      <c r="C152" s="172">
        <v>605.59705869026004</v>
      </c>
      <c r="D152" s="172">
        <v>87.933087547396013</v>
      </c>
      <c r="E152" s="172">
        <v>31.028639501547996</v>
      </c>
      <c r="F152" s="172">
        <v>118.96172704894401</v>
      </c>
      <c r="G152" s="172"/>
      <c r="H152" s="172">
        <v>36.027372142368009</v>
      </c>
      <c r="I152" s="172">
        <v>61.679220315552008</v>
      </c>
      <c r="J152" s="172">
        <v>97.70659245792001</v>
      </c>
      <c r="K152" s="172"/>
      <c r="L152" s="172">
        <v>388.92873918339603</v>
      </c>
      <c r="M152" s="172">
        <v>486.63533164131604</v>
      </c>
      <c r="N152" s="29"/>
    </row>
    <row r="153" spans="1:16" ht="14.1" customHeight="1">
      <c r="A153" s="51">
        <v>208</v>
      </c>
      <c r="B153" s="180" t="s">
        <v>509</v>
      </c>
      <c r="C153" s="172">
        <v>125.91540791651914</v>
      </c>
      <c r="D153" s="172">
        <v>18.407652216320002</v>
      </c>
      <c r="E153" s="172">
        <v>4.678616610784001</v>
      </c>
      <c r="F153" s="172">
        <v>23.086268827104004</v>
      </c>
      <c r="G153" s="172"/>
      <c r="H153" s="172">
        <v>4.4459254940920001</v>
      </c>
      <c r="I153" s="172">
        <v>8.8918509881840002</v>
      </c>
      <c r="J153" s="172">
        <v>13.337776482276</v>
      </c>
      <c r="K153" s="172"/>
      <c r="L153" s="172">
        <v>89.491362607139138</v>
      </c>
      <c r="M153" s="172">
        <v>102.82913908941514</v>
      </c>
      <c r="N153" s="29"/>
    </row>
    <row r="154" spans="1:16" ht="14.1" customHeight="1">
      <c r="A154" s="51">
        <v>210</v>
      </c>
      <c r="B154" s="41" t="s">
        <v>687</v>
      </c>
      <c r="C154" s="172">
        <v>1853.1948529478877</v>
      </c>
      <c r="D154" s="172">
        <v>155.79917599051998</v>
      </c>
      <c r="E154" s="172">
        <v>83.789905489879999</v>
      </c>
      <c r="F154" s="172">
        <v>239.58908148039998</v>
      </c>
      <c r="G154" s="172"/>
      <c r="H154" s="172">
        <v>106.21182429966402</v>
      </c>
      <c r="I154" s="172">
        <v>173.32972335236801</v>
      </c>
      <c r="J154" s="172">
        <v>279.54154765203202</v>
      </c>
      <c r="K154" s="172"/>
      <c r="L154" s="172">
        <v>1334.0642238154558</v>
      </c>
      <c r="M154" s="172">
        <v>1613.6057714674878</v>
      </c>
      <c r="N154" s="29"/>
    </row>
    <row r="155" spans="1:16" ht="14.1" customHeight="1">
      <c r="A155" s="59">
        <v>218</v>
      </c>
      <c r="B155" s="59" t="s">
        <v>510</v>
      </c>
      <c r="C155" s="172">
        <v>525.5263416656353</v>
      </c>
      <c r="D155" s="172">
        <v>58.640060303992001</v>
      </c>
      <c r="E155" s="172">
        <v>26.734233352227999</v>
      </c>
      <c r="F155" s="172">
        <v>85.374293656220004</v>
      </c>
      <c r="G155" s="172"/>
      <c r="H155" s="172">
        <v>29.377493727371998</v>
      </c>
      <c r="I155" s="172">
        <v>52.814692696720002</v>
      </c>
      <c r="J155" s="172">
        <v>82.192186424092</v>
      </c>
      <c r="K155" s="172"/>
      <c r="L155" s="172">
        <v>357.95986158532332</v>
      </c>
      <c r="M155" s="172">
        <v>440.15204800941535</v>
      </c>
      <c r="N155" s="29"/>
    </row>
    <row r="156" spans="1:16" ht="14.1" customHeight="1">
      <c r="A156" s="177">
        <v>219</v>
      </c>
      <c r="B156" s="167" t="s">
        <v>316</v>
      </c>
      <c r="C156" s="172">
        <v>570.41812565173598</v>
      </c>
      <c r="D156" s="172">
        <v>0</v>
      </c>
      <c r="E156" s="172">
        <v>27.864935566588002</v>
      </c>
      <c r="F156" s="172">
        <v>27.864935566588002</v>
      </c>
      <c r="G156" s="172"/>
      <c r="H156" s="172">
        <v>27.00415758446</v>
      </c>
      <c r="I156" s="172">
        <v>54.008315168919999</v>
      </c>
      <c r="J156" s="172">
        <v>81.012472753379996</v>
      </c>
      <c r="K156" s="172"/>
      <c r="L156" s="172">
        <v>461.54071733176801</v>
      </c>
      <c r="M156" s="172">
        <v>542.553190085148</v>
      </c>
      <c r="N156" s="29"/>
    </row>
    <row r="157" spans="1:16" ht="14.1" customHeight="1">
      <c r="A157" s="59">
        <v>223</v>
      </c>
      <c r="B157" s="59" t="s">
        <v>677</v>
      </c>
      <c r="C157" s="172">
        <v>57.751200171156</v>
      </c>
      <c r="D157" s="172">
        <v>0</v>
      </c>
      <c r="E157" s="172">
        <v>0.50839383298800012</v>
      </c>
      <c r="F157" s="172">
        <v>0.50839383298800012</v>
      </c>
      <c r="G157" s="172"/>
      <c r="H157" s="172">
        <v>3.4454298386200004</v>
      </c>
      <c r="I157" s="172">
        <v>6.8908596772400008</v>
      </c>
      <c r="J157" s="172">
        <v>10.336289515860001</v>
      </c>
      <c r="K157" s="172"/>
      <c r="L157" s="172">
        <v>46.906516822307999</v>
      </c>
      <c r="M157" s="172">
        <v>57.242806338168002</v>
      </c>
      <c r="N157" s="29"/>
    </row>
    <row r="158" spans="1:16" ht="14.1" customHeight="1">
      <c r="A158" s="59">
        <v>225</v>
      </c>
      <c r="B158" s="59" t="s">
        <v>319</v>
      </c>
      <c r="C158" s="172">
        <v>16.612486683659998</v>
      </c>
      <c r="D158" s="172">
        <v>0.84848516100799998</v>
      </c>
      <c r="E158" s="172">
        <v>0.76595712942799998</v>
      </c>
      <c r="F158" s="172">
        <v>1.6144422904360001</v>
      </c>
      <c r="G158" s="172"/>
      <c r="H158" s="172">
        <v>0.74306697936800004</v>
      </c>
      <c r="I158" s="172">
        <v>1.4861339587360001</v>
      </c>
      <c r="J158" s="172">
        <v>2.2292009381040003</v>
      </c>
      <c r="K158" s="172"/>
      <c r="L158" s="172">
        <v>12.768843455119999</v>
      </c>
      <c r="M158" s="172">
        <v>14.998044393223999</v>
      </c>
      <c r="N158" s="29"/>
    </row>
    <row r="159" spans="1:16" ht="14.1" customHeight="1">
      <c r="A159" s="51">
        <v>233</v>
      </c>
      <c r="B159" s="60" t="s">
        <v>327</v>
      </c>
      <c r="C159" s="172">
        <v>114.99676537914168</v>
      </c>
      <c r="D159" s="172">
        <v>11.543344791348002</v>
      </c>
      <c r="E159" s="172">
        <v>5.1784054689879992</v>
      </c>
      <c r="F159" s="172">
        <v>16.721750260336002</v>
      </c>
      <c r="G159" s="172"/>
      <c r="H159" s="172">
        <v>10.806354096608002</v>
      </c>
      <c r="I159" s="172">
        <v>10.806354096608002</v>
      </c>
      <c r="J159" s="172">
        <v>21.612708193216005</v>
      </c>
      <c r="K159" s="172"/>
      <c r="L159" s="172">
        <v>76.662306925589661</v>
      </c>
      <c r="M159" s="172">
        <v>98.275015118805669</v>
      </c>
      <c r="N159" s="61"/>
      <c r="O159" s="49"/>
      <c r="P159" s="49"/>
    </row>
    <row r="160" spans="1:16" ht="14.1" customHeight="1">
      <c r="A160" s="174">
        <v>250</v>
      </c>
      <c r="B160" s="167" t="s">
        <v>676</v>
      </c>
      <c r="C160" s="172">
        <v>601.286573589912</v>
      </c>
      <c r="D160" s="172">
        <v>0</v>
      </c>
      <c r="E160" s="172">
        <v>9.7954973682039981</v>
      </c>
      <c r="F160" s="172">
        <v>9.7954973682039981</v>
      </c>
      <c r="G160" s="172"/>
      <c r="H160" s="172">
        <v>33.166904134516003</v>
      </c>
      <c r="I160" s="172">
        <v>66.333808269032005</v>
      </c>
      <c r="J160" s="172">
        <v>99.500712403548008</v>
      </c>
      <c r="K160" s="172"/>
      <c r="L160" s="172">
        <v>491.99036381816001</v>
      </c>
      <c r="M160" s="172">
        <v>591.491076221708</v>
      </c>
      <c r="N160" s="61"/>
      <c r="O160" s="49"/>
      <c r="P160" s="49"/>
    </row>
    <row r="161" spans="1:16" ht="14.1" customHeight="1">
      <c r="A161" s="51">
        <v>252</v>
      </c>
      <c r="B161" s="60" t="s">
        <v>656</v>
      </c>
      <c r="C161" s="172">
        <v>106.16254586655874</v>
      </c>
      <c r="D161" s="172">
        <v>5.5640999721640005</v>
      </c>
      <c r="E161" s="172">
        <v>4.6623359974199987</v>
      </c>
      <c r="F161" s="172">
        <v>10.226435969583999</v>
      </c>
      <c r="G161" s="172"/>
      <c r="H161" s="172">
        <v>4.8647072355280017</v>
      </c>
      <c r="I161" s="172">
        <v>9.7294144710560033</v>
      </c>
      <c r="J161" s="172">
        <v>14.594121706584005</v>
      </c>
      <c r="K161" s="172"/>
      <c r="L161" s="172">
        <v>81.341988190390737</v>
      </c>
      <c r="M161" s="172">
        <v>95.936109896974742</v>
      </c>
      <c r="N161" s="61"/>
      <c r="O161" s="49"/>
      <c r="P161" s="49"/>
    </row>
    <row r="162" spans="1:16" s="31" customFormat="1">
      <c r="A162" s="51"/>
      <c r="B162" s="47" t="s">
        <v>511</v>
      </c>
      <c r="C162" s="154">
        <v>31021.958137282691</v>
      </c>
      <c r="D162" s="154">
        <v>4759.0849535026291</v>
      </c>
      <c r="E162" s="154">
        <v>1467.7036986164396</v>
      </c>
      <c r="F162" s="154">
        <v>6226.7886521190685</v>
      </c>
      <c r="G162" s="48">
        <v>0</v>
      </c>
      <c r="H162" s="48">
        <v>1721.5079022484517</v>
      </c>
      <c r="I162" s="48">
        <v>3194.2193273240946</v>
      </c>
      <c r="J162" s="48">
        <v>4915.7272295725488</v>
      </c>
      <c r="K162" s="48">
        <v>0</v>
      </c>
      <c r="L162" s="48">
        <v>19879.442255591071</v>
      </c>
      <c r="M162" s="48">
        <v>24795.169485163628</v>
      </c>
      <c r="N162" s="104"/>
      <c r="O162" s="77"/>
      <c r="P162" s="77"/>
    </row>
    <row r="163" spans="1:16" ht="14.1" customHeight="1">
      <c r="A163" s="51">
        <v>62</v>
      </c>
      <c r="B163" s="37" t="s">
        <v>512</v>
      </c>
      <c r="C163" s="172">
        <v>8244.2697052306085</v>
      </c>
      <c r="D163" s="172">
        <v>1430.0754886144439</v>
      </c>
      <c r="E163" s="172">
        <v>466.43777588483209</v>
      </c>
      <c r="F163" s="172">
        <v>1896.5132644992759</v>
      </c>
      <c r="G163" s="172"/>
      <c r="H163" s="172">
        <v>454.80279768563207</v>
      </c>
      <c r="I163" s="172">
        <v>909.60559537126414</v>
      </c>
      <c r="J163" s="172">
        <v>1364.4083930568963</v>
      </c>
      <c r="K163" s="172"/>
      <c r="L163" s="172">
        <v>4983.3480476744371</v>
      </c>
      <c r="M163" s="172">
        <v>6347.756440731333</v>
      </c>
      <c r="N163" s="61"/>
      <c r="O163" s="49"/>
      <c r="P163" s="49"/>
    </row>
    <row r="164" spans="1:16" ht="14.1" customHeight="1">
      <c r="A164" s="51">
        <v>68</v>
      </c>
      <c r="B164" s="37" t="s">
        <v>657</v>
      </c>
      <c r="C164" s="172">
        <v>975.48689440950011</v>
      </c>
      <c r="D164" s="172">
        <v>116.32286208140401</v>
      </c>
      <c r="E164" s="172">
        <v>26.983223317707999</v>
      </c>
      <c r="F164" s="172">
        <v>143.30608539911202</v>
      </c>
      <c r="G164" s="172"/>
      <c r="H164" s="172">
        <v>51.686801687504001</v>
      </c>
      <c r="I164" s="172">
        <v>95.104860311088004</v>
      </c>
      <c r="J164" s="172">
        <v>146.79166199859202</v>
      </c>
      <c r="K164" s="172"/>
      <c r="L164" s="172">
        <v>685.38914701179601</v>
      </c>
      <c r="M164" s="172">
        <v>832.18080901038797</v>
      </c>
      <c r="N164" s="61"/>
      <c r="O164" s="49"/>
      <c r="P164" s="49"/>
    </row>
    <row r="165" spans="1:16" ht="14.1" customHeight="1">
      <c r="A165" s="51">
        <v>101</v>
      </c>
      <c r="B165" s="37" t="s">
        <v>219</v>
      </c>
      <c r="C165" s="172">
        <v>350.12685545855203</v>
      </c>
      <c r="D165" s="172">
        <v>138.26023631111201</v>
      </c>
      <c r="E165" s="172">
        <v>16.537698248728002</v>
      </c>
      <c r="F165" s="172">
        <v>154.79793455984</v>
      </c>
      <c r="G165" s="172"/>
      <c r="H165" s="172">
        <v>16.323683960564001</v>
      </c>
      <c r="I165" s="172">
        <v>32.647367921128001</v>
      </c>
      <c r="J165" s="172">
        <v>48.971051881692006</v>
      </c>
      <c r="K165" s="172"/>
      <c r="L165" s="172">
        <v>146.35786901702002</v>
      </c>
      <c r="M165" s="172">
        <v>195.32892089871203</v>
      </c>
      <c r="N165" s="29"/>
    </row>
    <row r="166" spans="1:16" ht="14.1" customHeight="1">
      <c r="A166" s="51">
        <v>104</v>
      </c>
      <c r="B166" s="62" t="s">
        <v>513</v>
      </c>
      <c r="C166" s="172">
        <v>2061.1716792993325</v>
      </c>
      <c r="D166" s="172">
        <v>1077.56634690598</v>
      </c>
      <c r="E166" s="172">
        <v>94.119873615559996</v>
      </c>
      <c r="F166" s="172">
        <v>1171.68622052154</v>
      </c>
      <c r="G166" s="172"/>
      <c r="H166" s="172">
        <v>93.75024988428801</v>
      </c>
      <c r="I166" s="172">
        <v>187.50049976857602</v>
      </c>
      <c r="J166" s="172">
        <v>281.25074965286404</v>
      </c>
      <c r="K166" s="172"/>
      <c r="L166" s="172">
        <v>608.23470912492849</v>
      </c>
      <c r="M166" s="172">
        <v>889.48545877779247</v>
      </c>
      <c r="N166" s="29"/>
    </row>
    <row r="167" spans="1:16" ht="14.1" customHeight="1">
      <c r="A167" s="51">
        <v>111</v>
      </c>
      <c r="B167" s="43" t="s">
        <v>228</v>
      </c>
      <c r="C167" s="172">
        <v>421.8818976</v>
      </c>
      <c r="D167" s="172">
        <v>89.616673738616001</v>
      </c>
      <c r="E167" s="172">
        <v>21.303563720564</v>
      </c>
      <c r="F167" s="172">
        <v>110.92023745918</v>
      </c>
      <c r="G167" s="172"/>
      <c r="H167" s="172">
        <v>20.666922698180002</v>
      </c>
      <c r="I167" s="172">
        <v>41.333845396360005</v>
      </c>
      <c r="J167" s="172">
        <v>62.000768094540007</v>
      </c>
      <c r="K167" s="172"/>
      <c r="L167" s="172">
        <v>248.96089204628001</v>
      </c>
      <c r="M167" s="172">
        <v>310.96166014082002</v>
      </c>
      <c r="N167" s="29"/>
    </row>
    <row r="168" spans="1:16" s="31" customFormat="1" ht="14.1" customHeight="1">
      <c r="A168" s="51">
        <v>128</v>
      </c>
      <c r="B168" s="37" t="s">
        <v>240</v>
      </c>
      <c r="C168" s="172">
        <v>787.30718489838807</v>
      </c>
      <c r="D168" s="172">
        <v>359.23558892574414</v>
      </c>
      <c r="E168" s="172">
        <v>38.802162217312002</v>
      </c>
      <c r="F168" s="172">
        <v>398.03775114305614</v>
      </c>
      <c r="G168" s="172"/>
      <c r="H168" s="172">
        <v>37.29833869054</v>
      </c>
      <c r="I168" s="172">
        <v>74.596677381079999</v>
      </c>
      <c r="J168" s="172">
        <v>111.89501607162001</v>
      </c>
      <c r="K168" s="172"/>
      <c r="L168" s="172">
        <v>277.37441768371195</v>
      </c>
      <c r="M168" s="172">
        <v>389.26943375533199</v>
      </c>
      <c r="N168" s="29"/>
    </row>
    <row r="169" spans="1:16" s="31" customFormat="1" ht="14.1" customHeight="1">
      <c r="A169" s="51">
        <v>139</v>
      </c>
      <c r="B169" s="41" t="s">
        <v>248</v>
      </c>
      <c r="C169" s="172">
        <v>173.301711998012</v>
      </c>
      <c r="D169" s="172">
        <v>43.757321714735994</v>
      </c>
      <c r="E169" s="172">
        <v>8.4831764986679996</v>
      </c>
      <c r="F169" s="172">
        <v>52.240498213403995</v>
      </c>
      <c r="G169" s="172"/>
      <c r="H169" s="172">
        <v>8.4551587082800008</v>
      </c>
      <c r="I169" s="172">
        <v>16.910317416560002</v>
      </c>
      <c r="J169" s="172">
        <v>25.365476124840001</v>
      </c>
      <c r="K169" s="172"/>
      <c r="L169" s="172">
        <v>95.695737659768</v>
      </c>
      <c r="M169" s="172">
        <v>121.061213784608</v>
      </c>
      <c r="N169" s="79"/>
    </row>
    <row r="170" spans="1:16" ht="14.1" customHeight="1">
      <c r="A170" s="51">
        <v>140</v>
      </c>
      <c r="B170" s="41" t="s">
        <v>249</v>
      </c>
      <c r="C170" s="172">
        <v>179.08062486264399</v>
      </c>
      <c r="D170" s="172">
        <v>19.543812319900002</v>
      </c>
      <c r="E170" s="172">
        <v>6.5615934868760011</v>
      </c>
      <c r="F170" s="172">
        <v>26.105405806776005</v>
      </c>
      <c r="G170" s="172"/>
      <c r="H170" s="172">
        <v>7.7628661216960015</v>
      </c>
      <c r="I170" s="172">
        <v>12.720882144656002</v>
      </c>
      <c r="J170" s="172">
        <v>20.483748266352002</v>
      </c>
      <c r="K170" s="172"/>
      <c r="L170" s="172">
        <v>132.49147078951597</v>
      </c>
      <c r="M170" s="172">
        <v>152.97521905586797</v>
      </c>
      <c r="N170" s="64"/>
    </row>
    <row r="171" spans="1:16" ht="14.1" customHeight="1">
      <c r="A171" s="51">
        <v>142</v>
      </c>
      <c r="B171" s="37" t="s">
        <v>251</v>
      </c>
      <c r="C171" s="172">
        <v>464.28753647799209</v>
      </c>
      <c r="D171" s="172">
        <v>155.74750001692001</v>
      </c>
      <c r="E171" s="172">
        <v>21.682335198652002</v>
      </c>
      <c r="F171" s="172">
        <v>177.42983521557201</v>
      </c>
      <c r="G171" s="172"/>
      <c r="H171" s="172">
        <v>22.323649987024002</v>
      </c>
      <c r="I171" s="172">
        <v>44.647299974048003</v>
      </c>
      <c r="J171" s="172">
        <v>66.970949961072009</v>
      </c>
      <c r="K171" s="172"/>
      <c r="L171" s="172">
        <v>219.88675130134806</v>
      </c>
      <c r="M171" s="172">
        <v>286.85770126242005</v>
      </c>
      <c r="N171" s="64"/>
    </row>
    <row r="172" spans="1:16" ht="14.1" customHeight="1">
      <c r="A172" s="51">
        <v>151</v>
      </c>
      <c r="B172" s="37" t="s">
        <v>514</v>
      </c>
      <c r="C172" s="172">
        <v>45.925806121366676</v>
      </c>
      <c r="D172" s="172">
        <v>2.3577919188759999</v>
      </c>
      <c r="E172" s="172">
        <v>2.1284602768039997</v>
      </c>
      <c r="F172" s="172">
        <v>4.4862521956799997</v>
      </c>
      <c r="G172" s="172"/>
      <c r="H172" s="172">
        <v>2.0648527043799998</v>
      </c>
      <c r="I172" s="172">
        <v>4.1297054087599996</v>
      </c>
      <c r="J172" s="172">
        <v>6.1945581131399994</v>
      </c>
      <c r="K172" s="172"/>
      <c r="L172" s="172">
        <v>35.244995812546676</v>
      </c>
      <c r="M172" s="172">
        <v>41.439553925686674</v>
      </c>
      <c r="N172" s="64"/>
    </row>
    <row r="173" spans="1:16" s="49" customFormat="1" ht="14.1" customHeight="1">
      <c r="A173" s="51">
        <v>152</v>
      </c>
      <c r="B173" s="37" t="s">
        <v>515</v>
      </c>
      <c r="C173" s="172">
        <v>813.76853196874004</v>
      </c>
      <c r="D173" s="172">
        <v>201.21495829796805</v>
      </c>
      <c r="E173" s="172">
        <v>40.51540457131599</v>
      </c>
      <c r="F173" s="172">
        <v>241.73036286928405</v>
      </c>
      <c r="G173" s="172"/>
      <c r="H173" s="172">
        <v>41.205577826196006</v>
      </c>
      <c r="I173" s="172">
        <v>82.411155652392011</v>
      </c>
      <c r="J173" s="172">
        <v>123.61673347858802</v>
      </c>
      <c r="K173" s="172"/>
      <c r="L173" s="172">
        <v>448.42143562086801</v>
      </c>
      <c r="M173" s="172">
        <v>572.03816909945601</v>
      </c>
      <c r="N173" s="61"/>
    </row>
    <row r="174" spans="1:16" s="49" customFormat="1" ht="14.1" customHeight="1">
      <c r="A174" s="51">
        <v>164</v>
      </c>
      <c r="B174" s="37" t="s">
        <v>658</v>
      </c>
      <c r="C174" s="172">
        <v>365.25728396355817</v>
      </c>
      <c r="D174" s="172">
        <v>0</v>
      </c>
      <c r="E174" s="172">
        <v>17.404168901160002</v>
      </c>
      <c r="F174" s="172">
        <v>17.404168901160002</v>
      </c>
      <c r="G174" s="172"/>
      <c r="H174" s="172">
        <v>18.159607677124004</v>
      </c>
      <c r="I174" s="172">
        <v>36.319215354248009</v>
      </c>
      <c r="J174" s="172">
        <v>54.478823031372016</v>
      </c>
      <c r="K174" s="172"/>
      <c r="L174" s="172">
        <v>293.37429203102613</v>
      </c>
      <c r="M174" s="172">
        <v>347.85311506239816</v>
      </c>
      <c r="N174" s="61"/>
    </row>
    <row r="175" spans="1:16" s="49" customFormat="1" ht="14.1" customHeight="1">
      <c r="A175" s="51">
        <v>185</v>
      </c>
      <c r="B175" s="37" t="s">
        <v>516</v>
      </c>
      <c r="C175" s="172">
        <v>109.70746201540092</v>
      </c>
      <c r="D175" s="172">
        <v>5.8588419460399992</v>
      </c>
      <c r="E175" s="172">
        <v>4.9684484285800004</v>
      </c>
      <c r="F175" s="172">
        <v>10.827290374619999</v>
      </c>
      <c r="G175" s="172"/>
      <c r="H175" s="172">
        <v>5.1237288295520003</v>
      </c>
      <c r="I175" s="172">
        <v>10.247457659104001</v>
      </c>
      <c r="J175" s="172">
        <v>15.371186488656001</v>
      </c>
      <c r="K175" s="172"/>
      <c r="L175" s="172">
        <v>83.508985152124922</v>
      </c>
      <c r="M175" s="172">
        <v>98.880171640780929</v>
      </c>
      <c r="N175" s="61"/>
    </row>
    <row r="176" spans="1:16" ht="14.1" customHeight="1">
      <c r="A176" s="51">
        <v>188</v>
      </c>
      <c r="B176" s="37" t="s">
        <v>285</v>
      </c>
      <c r="C176" s="172">
        <v>1761.0426935420678</v>
      </c>
      <c r="D176" s="172">
        <v>166.21454422706006</v>
      </c>
      <c r="E176" s="172">
        <v>82.822829332820007</v>
      </c>
      <c r="F176" s="172">
        <v>249.03737355988005</v>
      </c>
      <c r="G176" s="172"/>
      <c r="H176" s="172">
        <v>81.593083022011996</v>
      </c>
      <c r="I176" s="172">
        <v>163.18616604402399</v>
      </c>
      <c r="J176" s="172">
        <v>244.77924906603599</v>
      </c>
      <c r="K176" s="172"/>
      <c r="L176" s="172">
        <v>1267.2260709161517</v>
      </c>
      <c r="M176" s="172">
        <v>1512.0053199821878</v>
      </c>
      <c r="N176" s="29"/>
    </row>
    <row r="177" spans="1:14" ht="14.1" customHeight="1">
      <c r="A177" s="51">
        <v>190</v>
      </c>
      <c r="B177" s="37" t="s">
        <v>287</v>
      </c>
      <c r="C177" s="172">
        <v>467.52185623597069</v>
      </c>
      <c r="D177" s="172">
        <v>34.817033820140004</v>
      </c>
      <c r="E177" s="172">
        <v>21.768217073323999</v>
      </c>
      <c r="F177" s="172">
        <v>56.585250893464007</v>
      </c>
      <c r="G177" s="172"/>
      <c r="H177" s="172">
        <v>21.999055417304003</v>
      </c>
      <c r="I177" s="172">
        <v>43.998110834608006</v>
      </c>
      <c r="J177" s="172">
        <v>65.997166251912006</v>
      </c>
      <c r="K177" s="172"/>
      <c r="L177" s="172">
        <v>344.9394390905947</v>
      </c>
      <c r="M177" s="172">
        <v>410.93660534250671</v>
      </c>
      <c r="N177" s="29"/>
    </row>
    <row r="178" spans="1:14" ht="14.1" customHeight="1">
      <c r="A178" s="51">
        <v>192</v>
      </c>
      <c r="B178" s="37" t="s">
        <v>289</v>
      </c>
      <c r="C178" s="172">
        <v>422.57074141202008</v>
      </c>
      <c r="D178" s="172">
        <v>65.573477304243994</v>
      </c>
      <c r="E178" s="172">
        <v>20.567344008823998</v>
      </c>
      <c r="F178" s="172">
        <v>86.140821313067988</v>
      </c>
      <c r="G178" s="172"/>
      <c r="H178" s="172">
        <v>20.462725638244002</v>
      </c>
      <c r="I178" s="172">
        <v>39.926506436560004</v>
      </c>
      <c r="J178" s="172">
        <v>60.389232074804006</v>
      </c>
      <c r="K178" s="172"/>
      <c r="L178" s="172">
        <v>276.0406880241481</v>
      </c>
      <c r="M178" s="172">
        <v>336.4299200989521</v>
      </c>
      <c r="N178" s="29"/>
    </row>
    <row r="179" spans="1:14" ht="14.1" customHeight="1">
      <c r="A179" s="51">
        <v>193</v>
      </c>
      <c r="B179" s="37" t="s">
        <v>290</v>
      </c>
      <c r="C179" s="172">
        <v>53.720834916316001</v>
      </c>
      <c r="D179" s="172">
        <v>5.5173722345000007</v>
      </c>
      <c r="E179" s="172">
        <v>2.3724613788960003</v>
      </c>
      <c r="F179" s="172">
        <v>7.889833613396001</v>
      </c>
      <c r="G179" s="172"/>
      <c r="H179" s="172">
        <v>2.4754397680719999</v>
      </c>
      <c r="I179" s="172">
        <v>4.9508795361439999</v>
      </c>
      <c r="J179" s="172">
        <v>7.4263193042159994</v>
      </c>
      <c r="K179" s="172"/>
      <c r="L179" s="172">
        <v>38.404681998704</v>
      </c>
      <c r="M179" s="172">
        <v>45.831001302920001</v>
      </c>
      <c r="N179" s="29"/>
    </row>
    <row r="180" spans="1:14" ht="14.1" customHeight="1">
      <c r="A180" s="51">
        <v>194</v>
      </c>
      <c r="B180" s="37" t="s">
        <v>291</v>
      </c>
      <c r="C180" s="172">
        <v>402.25200000000001</v>
      </c>
      <c r="D180" s="172">
        <v>17.922104553840001</v>
      </c>
      <c r="E180" s="172">
        <v>18.226151420979999</v>
      </c>
      <c r="F180" s="172">
        <v>36.148255974820003</v>
      </c>
      <c r="G180" s="172"/>
      <c r="H180" s="172">
        <v>19.084224660659999</v>
      </c>
      <c r="I180" s="172">
        <v>38.168449321319997</v>
      </c>
      <c r="J180" s="172">
        <v>57.252673981979996</v>
      </c>
      <c r="K180" s="172"/>
      <c r="L180" s="172">
        <v>308.85107004320002</v>
      </c>
      <c r="M180" s="172">
        <v>366.10374402518005</v>
      </c>
      <c r="N180" s="29"/>
    </row>
    <row r="181" spans="1:14" ht="14.1" customHeight="1">
      <c r="A181" s="51">
        <v>195</v>
      </c>
      <c r="B181" s="37" t="s">
        <v>517</v>
      </c>
      <c r="C181" s="172">
        <v>1074.5394616142</v>
      </c>
      <c r="D181" s="172">
        <v>155.96692231505602</v>
      </c>
      <c r="E181" s="172">
        <v>51.586695913944006</v>
      </c>
      <c r="F181" s="172">
        <v>207.55361822900002</v>
      </c>
      <c r="G181" s="172"/>
      <c r="H181" s="172">
        <v>51.925460480783997</v>
      </c>
      <c r="I181" s="172">
        <v>103.85092096156799</v>
      </c>
      <c r="J181" s="172">
        <v>155.77638144235198</v>
      </c>
      <c r="K181" s="172"/>
      <c r="L181" s="172">
        <v>711.20946194284807</v>
      </c>
      <c r="M181" s="172">
        <v>866.98584338520004</v>
      </c>
      <c r="N181" s="29"/>
    </row>
    <row r="182" spans="1:14" ht="14.1" customHeight="1">
      <c r="A182" s="51">
        <v>198</v>
      </c>
      <c r="B182" s="37" t="s">
        <v>295</v>
      </c>
      <c r="C182" s="172">
        <v>87.154600000000002</v>
      </c>
      <c r="D182" s="172">
        <v>0</v>
      </c>
      <c r="E182" s="172">
        <v>4.5593366911400004</v>
      </c>
      <c r="F182" s="172">
        <v>4.5593366911400004</v>
      </c>
      <c r="G182" s="172"/>
      <c r="H182" s="172">
        <v>4.60533219608</v>
      </c>
      <c r="I182" s="172">
        <v>9.21066439216</v>
      </c>
      <c r="J182" s="172">
        <v>13.815996588240001</v>
      </c>
      <c r="K182" s="172"/>
      <c r="L182" s="172">
        <v>68.779266720620001</v>
      </c>
      <c r="M182" s="172">
        <v>82.595263308859998</v>
      </c>
      <c r="N182" s="29"/>
    </row>
    <row r="183" spans="1:14" ht="14.1" customHeight="1">
      <c r="A183" s="51">
        <v>200</v>
      </c>
      <c r="B183" s="37" t="s">
        <v>683</v>
      </c>
      <c r="C183" s="172">
        <v>45.095561902110489</v>
      </c>
      <c r="D183" s="172">
        <v>0</v>
      </c>
      <c r="E183" s="172">
        <v>0.46756713216400003</v>
      </c>
      <c r="F183" s="172">
        <v>0.46756713216400003</v>
      </c>
      <c r="G183" s="172"/>
      <c r="H183" s="172">
        <v>2.1463898551999998</v>
      </c>
      <c r="I183" s="172">
        <v>4.2927797103999996</v>
      </c>
      <c r="J183" s="172">
        <v>6.4391695655999994</v>
      </c>
      <c r="K183" s="172"/>
      <c r="L183" s="172">
        <v>38.188825204346493</v>
      </c>
      <c r="M183" s="172">
        <v>44.62799476994649</v>
      </c>
      <c r="N183" s="29"/>
    </row>
    <row r="184" spans="1:14" ht="14.1" customHeight="1">
      <c r="A184" s="175">
        <v>201</v>
      </c>
      <c r="B184" s="54" t="s">
        <v>519</v>
      </c>
      <c r="C184" s="173">
        <v>473.41929082714393</v>
      </c>
      <c r="D184" s="173">
        <v>94.012900193603983</v>
      </c>
      <c r="E184" s="173">
        <v>23.682121362604001</v>
      </c>
      <c r="F184" s="173">
        <v>117.69502155620799</v>
      </c>
      <c r="G184" s="173"/>
      <c r="H184" s="173">
        <v>23.011286238540002</v>
      </c>
      <c r="I184" s="173">
        <v>46.022572477080004</v>
      </c>
      <c r="J184" s="173">
        <v>69.033858715619999</v>
      </c>
      <c r="K184" s="173"/>
      <c r="L184" s="173">
        <v>286.69041055531591</v>
      </c>
      <c r="M184" s="173">
        <v>355.72426927093591</v>
      </c>
      <c r="N184" s="29"/>
    </row>
    <row r="185" spans="1:14" ht="14.1" customHeight="1">
      <c r="A185" s="188">
        <v>204</v>
      </c>
      <c r="B185" s="189" t="s">
        <v>301</v>
      </c>
      <c r="C185" s="187">
        <v>1452.9387632797357</v>
      </c>
      <c r="D185" s="187">
        <v>161.70173924277606</v>
      </c>
      <c r="E185" s="187">
        <v>73.289190641996001</v>
      </c>
      <c r="F185" s="187">
        <v>234.99092988477207</v>
      </c>
      <c r="G185" s="187"/>
      <c r="H185" s="187">
        <v>80.738554695124009</v>
      </c>
      <c r="I185" s="187">
        <v>144.46253469131997</v>
      </c>
      <c r="J185" s="187">
        <v>225.20108938644398</v>
      </c>
      <c r="K185" s="187"/>
      <c r="L185" s="187">
        <v>992.74674400851973</v>
      </c>
      <c r="M185" s="187">
        <v>1217.9478333949637</v>
      </c>
      <c r="N185" s="29"/>
    </row>
    <row r="186" spans="1:14" ht="14.1" customHeight="1">
      <c r="A186" s="51">
        <v>209</v>
      </c>
      <c r="B186" s="43" t="s">
        <v>415</v>
      </c>
      <c r="C186" s="172">
        <v>324.21350151707605</v>
      </c>
      <c r="D186" s="172">
        <v>22.750495003883998</v>
      </c>
      <c r="E186" s="172">
        <v>14.078267171667999</v>
      </c>
      <c r="F186" s="172">
        <v>36.828762175552001</v>
      </c>
      <c r="G186" s="172"/>
      <c r="H186" s="172">
        <v>15.0592321517</v>
      </c>
      <c r="I186" s="172">
        <v>30.1184643034</v>
      </c>
      <c r="J186" s="172">
        <v>45.177696455099998</v>
      </c>
      <c r="K186" s="172"/>
      <c r="L186" s="172">
        <v>242.20704288642403</v>
      </c>
      <c r="M186" s="172">
        <v>287.38473934152404</v>
      </c>
      <c r="N186" s="29"/>
    </row>
    <row r="187" spans="1:14" ht="14.1" customHeight="1">
      <c r="A187" s="51">
        <v>211</v>
      </c>
      <c r="B187" s="42" t="s">
        <v>521</v>
      </c>
      <c r="C187" s="172">
        <v>1276.3538594983925</v>
      </c>
      <c r="D187" s="172">
        <v>201.06354420913593</v>
      </c>
      <c r="E187" s="172">
        <v>93.538029237792017</v>
      </c>
      <c r="F187" s="172">
        <v>294.60157344692794</v>
      </c>
      <c r="G187" s="172"/>
      <c r="H187" s="172">
        <v>94.891955970276015</v>
      </c>
      <c r="I187" s="172">
        <v>189.78391194055203</v>
      </c>
      <c r="J187" s="172">
        <v>284.67586791082806</v>
      </c>
      <c r="K187" s="172"/>
      <c r="L187" s="172">
        <v>697.07641814063652</v>
      </c>
      <c r="M187" s="172">
        <v>981.75228605146458</v>
      </c>
      <c r="N187" s="29"/>
    </row>
    <row r="188" spans="1:14" ht="14.1" customHeight="1">
      <c r="A188" s="176">
        <v>212</v>
      </c>
      <c r="B188" s="164" t="s">
        <v>309</v>
      </c>
      <c r="C188" s="172">
        <v>492.02837718060783</v>
      </c>
      <c r="D188" s="172">
        <v>42.778034661880007</v>
      </c>
      <c r="E188" s="172">
        <v>24.347574086740003</v>
      </c>
      <c r="F188" s="172">
        <v>67.12560874862001</v>
      </c>
      <c r="G188" s="172"/>
      <c r="H188" s="172">
        <v>24.383197255692</v>
      </c>
      <c r="I188" s="172">
        <v>48.766394511384</v>
      </c>
      <c r="J188" s="172">
        <v>73.149591767076004</v>
      </c>
      <c r="K188" s="172"/>
      <c r="L188" s="172">
        <v>351.75317666491185</v>
      </c>
      <c r="M188" s="172">
        <v>424.90276843198785</v>
      </c>
      <c r="N188" s="29"/>
    </row>
    <row r="189" spans="1:14" ht="14.1" customHeight="1">
      <c r="A189" s="51">
        <v>213</v>
      </c>
      <c r="B189" s="43" t="s">
        <v>310</v>
      </c>
      <c r="C189" s="172">
        <v>89.329325692835965</v>
      </c>
      <c r="D189" s="172">
        <v>9.1750881526079997</v>
      </c>
      <c r="E189" s="172">
        <v>3.945427599696</v>
      </c>
      <c r="F189" s="172">
        <v>13.120515752304</v>
      </c>
      <c r="G189" s="172"/>
      <c r="H189" s="172">
        <v>7.6948871427040002</v>
      </c>
      <c r="I189" s="172">
        <v>8.2330069962400003</v>
      </c>
      <c r="J189" s="172">
        <v>15.927894138944001</v>
      </c>
      <c r="K189" s="172"/>
      <c r="L189" s="172">
        <v>60.280915801587966</v>
      </c>
      <c r="M189" s="172">
        <v>76.208809940531964</v>
      </c>
      <c r="N189" s="29"/>
    </row>
    <row r="190" spans="1:14" ht="14.1" customHeight="1">
      <c r="A190" s="51">
        <v>214</v>
      </c>
      <c r="B190" s="43" t="s">
        <v>522</v>
      </c>
      <c r="C190" s="172">
        <v>1065.9487603088915</v>
      </c>
      <c r="D190" s="172">
        <v>49.774163821603992</v>
      </c>
      <c r="E190" s="172">
        <v>48.358120128524</v>
      </c>
      <c r="F190" s="172">
        <v>98.132283950127999</v>
      </c>
      <c r="G190" s="172"/>
      <c r="H190" s="172">
        <v>49.449232432876009</v>
      </c>
      <c r="I190" s="172">
        <v>98.898464865752018</v>
      </c>
      <c r="J190" s="172">
        <v>148.34769729862802</v>
      </c>
      <c r="K190" s="172"/>
      <c r="L190" s="172">
        <v>819.46877906013538</v>
      </c>
      <c r="M190" s="172">
        <v>967.81647635876334</v>
      </c>
      <c r="N190" s="29"/>
    </row>
    <row r="191" spans="1:14" ht="14.1" customHeight="1">
      <c r="A191" s="51">
        <v>215</v>
      </c>
      <c r="B191" s="42" t="s">
        <v>312</v>
      </c>
      <c r="C191" s="172">
        <v>314.13602890949841</v>
      </c>
      <c r="D191" s="172">
        <v>47.408760222216003</v>
      </c>
      <c r="E191" s="172">
        <v>19.556999347215999</v>
      </c>
      <c r="F191" s="172">
        <v>66.965759569432009</v>
      </c>
      <c r="G191" s="172"/>
      <c r="H191" s="172">
        <v>21.424363348263999</v>
      </c>
      <c r="I191" s="172">
        <v>38.384046471104007</v>
      </c>
      <c r="J191" s="172">
        <v>59.808409819368009</v>
      </c>
      <c r="K191" s="172"/>
      <c r="L191" s="172">
        <v>187.36185952069837</v>
      </c>
      <c r="M191" s="172">
        <v>247.1702693400664</v>
      </c>
      <c r="N191" s="29"/>
    </row>
    <row r="192" spans="1:14" ht="14.1" customHeight="1">
      <c r="A192" s="51">
        <v>222</v>
      </c>
      <c r="B192" s="42" t="s">
        <v>666</v>
      </c>
      <c r="C192" s="172">
        <v>4959.8262614114365</v>
      </c>
      <c r="D192" s="172">
        <v>0</v>
      </c>
      <c r="E192" s="172">
        <v>142.88315684180799</v>
      </c>
      <c r="F192" s="172">
        <v>142.88315684180799</v>
      </c>
      <c r="G192" s="172"/>
      <c r="H192" s="172">
        <v>353.57800116400801</v>
      </c>
      <c r="I192" s="172">
        <v>507.15600221649601</v>
      </c>
      <c r="J192" s="172">
        <v>860.73400338050396</v>
      </c>
      <c r="K192" s="172"/>
      <c r="L192" s="172">
        <v>3956.2091011891243</v>
      </c>
      <c r="M192" s="172">
        <v>4816.9431045696283</v>
      </c>
      <c r="N192" s="29"/>
    </row>
    <row r="193" spans="1:14" ht="14.1" customHeight="1">
      <c r="A193" s="51">
        <v>231</v>
      </c>
      <c r="B193" s="42" t="s">
        <v>325</v>
      </c>
      <c r="C193" s="172">
        <v>87.760096795368014</v>
      </c>
      <c r="D193" s="172">
        <v>9.0133579089840001</v>
      </c>
      <c r="E193" s="172">
        <v>3.8757300660759992</v>
      </c>
      <c r="F193" s="172">
        <v>12.889087975059999</v>
      </c>
      <c r="G193" s="172"/>
      <c r="H193" s="172">
        <v>8.0879168451840009</v>
      </c>
      <c r="I193" s="172">
        <v>8.0879168451840009</v>
      </c>
      <c r="J193" s="172">
        <v>16.175833690368002</v>
      </c>
      <c r="K193" s="172"/>
      <c r="L193" s="172">
        <v>58.695175129940019</v>
      </c>
      <c r="M193" s="172">
        <v>74.87100882030802</v>
      </c>
      <c r="N193" s="29"/>
    </row>
    <row r="194" spans="1:14" ht="14.1" customHeight="1">
      <c r="A194" s="51">
        <v>242</v>
      </c>
      <c r="B194" s="42" t="s">
        <v>336</v>
      </c>
      <c r="C194" s="172">
        <v>193.30376496928801</v>
      </c>
      <c r="D194" s="172">
        <v>0</v>
      </c>
      <c r="E194" s="172">
        <v>8.9817435834640005</v>
      </c>
      <c r="F194" s="172">
        <v>8.9817435834640005</v>
      </c>
      <c r="G194" s="172"/>
      <c r="H194" s="172">
        <v>9.3716017970919996</v>
      </c>
      <c r="I194" s="172">
        <v>18.743203594183999</v>
      </c>
      <c r="J194" s="172">
        <v>28.114805391276001</v>
      </c>
      <c r="K194" s="172"/>
      <c r="L194" s="172">
        <v>156.20721599454799</v>
      </c>
      <c r="M194" s="172">
        <v>184.322021385824</v>
      </c>
      <c r="N194" s="29"/>
    </row>
    <row r="195" spans="1:14" ht="14.1" customHeight="1">
      <c r="A195" s="51">
        <v>243</v>
      </c>
      <c r="B195" s="42" t="s">
        <v>337</v>
      </c>
      <c r="C195" s="172">
        <v>70.013687315638052</v>
      </c>
      <c r="D195" s="172">
        <v>0</v>
      </c>
      <c r="E195" s="172">
        <v>3.2578148128800004</v>
      </c>
      <c r="F195" s="172">
        <v>3.2578148128800004</v>
      </c>
      <c r="G195" s="172"/>
      <c r="H195" s="172">
        <v>3.399222212792</v>
      </c>
      <c r="I195" s="172">
        <v>6.798444425584</v>
      </c>
      <c r="J195" s="172">
        <v>10.197666638375999</v>
      </c>
      <c r="K195" s="172"/>
      <c r="L195" s="172">
        <v>56.558205864382053</v>
      </c>
      <c r="M195" s="172">
        <v>66.755872502758052</v>
      </c>
      <c r="N195" s="29"/>
    </row>
    <row r="196" spans="1:14" ht="14.1" customHeight="1">
      <c r="A196" s="51">
        <v>244</v>
      </c>
      <c r="B196" s="43" t="s">
        <v>338</v>
      </c>
      <c r="C196" s="172">
        <v>348.94273029015602</v>
      </c>
      <c r="D196" s="172">
        <v>35.837992839355998</v>
      </c>
      <c r="E196" s="172">
        <v>15.410282165039998</v>
      </c>
      <c r="F196" s="172">
        <v>51.248275004395992</v>
      </c>
      <c r="G196" s="172"/>
      <c r="H196" s="172">
        <v>16.079175082364003</v>
      </c>
      <c r="I196" s="172">
        <v>32.158350164728006</v>
      </c>
      <c r="J196" s="172">
        <v>48.237525247092009</v>
      </c>
      <c r="K196" s="172"/>
      <c r="L196" s="172">
        <v>249.45693003866799</v>
      </c>
      <c r="M196" s="172">
        <v>297.69445528576</v>
      </c>
      <c r="N196" s="29"/>
    </row>
    <row r="197" spans="1:14" ht="14.1" customHeight="1">
      <c r="A197" s="51">
        <v>245</v>
      </c>
      <c r="B197" s="43" t="s">
        <v>672</v>
      </c>
      <c r="C197" s="172">
        <v>182.35424</v>
      </c>
      <c r="D197" s="172">
        <v>0</v>
      </c>
      <c r="E197" s="172">
        <v>9.8520887271599982</v>
      </c>
      <c r="F197" s="172">
        <v>9.8520887271599982</v>
      </c>
      <c r="G197" s="172"/>
      <c r="H197" s="172">
        <v>9.8775900290359999</v>
      </c>
      <c r="I197" s="172">
        <v>19.755180058072</v>
      </c>
      <c r="J197" s="172">
        <v>29.632770087108</v>
      </c>
      <c r="K197" s="172"/>
      <c r="L197" s="172">
        <v>142.86938118573198</v>
      </c>
      <c r="M197" s="172">
        <v>172.50215127283997</v>
      </c>
      <c r="N197" s="29"/>
    </row>
    <row r="198" spans="1:14" ht="14.1" customHeight="1">
      <c r="A198" s="51">
        <v>248</v>
      </c>
      <c r="B198" s="43" t="s">
        <v>673</v>
      </c>
      <c r="C198" s="172">
        <v>385.91852535983998</v>
      </c>
      <c r="D198" s="172">
        <v>0</v>
      </c>
      <c r="E198" s="172">
        <v>14.348665524924003</v>
      </c>
      <c r="F198" s="172">
        <v>14.348665524924003</v>
      </c>
      <c r="G198" s="172"/>
      <c r="H198" s="172">
        <v>20.545738383484004</v>
      </c>
      <c r="I198" s="172">
        <v>41.091476766968007</v>
      </c>
      <c r="J198" s="172">
        <v>61.637215150452008</v>
      </c>
      <c r="K198" s="172"/>
      <c r="L198" s="172">
        <v>309.93264468446398</v>
      </c>
      <c r="M198" s="172">
        <v>371.56985983491597</v>
      </c>
      <c r="N198" s="29"/>
    </row>
    <row r="199" spans="1:14" ht="13.5" thickBot="1">
      <c r="A199" s="57"/>
      <c r="B199" s="63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29"/>
    </row>
    <row r="200" spans="1:14">
      <c r="A200" s="65"/>
      <c r="B200" s="66"/>
      <c r="C200" s="38"/>
      <c r="D200" s="67"/>
      <c r="E200" s="67"/>
      <c r="F200" s="68"/>
      <c r="G200" s="67"/>
      <c r="H200" s="38"/>
      <c r="I200" s="67"/>
      <c r="J200" s="68"/>
      <c r="K200" s="67"/>
      <c r="L200" s="68"/>
      <c r="M200" s="69"/>
      <c r="N200" s="29"/>
    </row>
    <row r="201" spans="1:14" s="55" customFormat="1" ht="12.75" customHeight="1">
      <c r="A201" s="70" t="s">
        <v>416</v>
      </c>
      <c r="B201" s="70"/>
      <c r="C201" s="70"/>
      <c r="D201" s="70"/>
      <c r="E201" s="70"/>
      <c r="F201" s="70"/>
      <c r="G201" s="70"/>
      <c r="H201" s="70"/>
      <c r="I201" s="71"/>
      <c r="J201" s="70"/>
      <c r="K201" s="70"/>
      <c r="L201" s="70"/>
      <c r="M201" s="70"/>
      <c r="N201" s="29"/>
    </row>
    <row r="202" spans="1:14" ht="12.75" customHeight="1">
      <c r="A202" s="157" t="s">
        <v>523</v>
      </c>
      <c r="B202" s="157"/>
      <c r="C202" s="157"/>
      <c r="D202" s="157"/>
      <c r="E202" s="158"/>
      <c r="F202" s="158"/>
      <c r="G202" s="158"/>
      <c r="H202" s="158"/>
      <c r="I202" s="158"/>
      <c r="J202" s="158"/>
      <c r="K202" s="158"/>
      <c r="L202" s="158"/>
      <c r="M202" s="158"/>
      <c r="N202" s="29"/>
    </row>
    <row r="203" spans="1:14" s="31" customFormat="1" ht="12.75" customHeight="1">
      <c r="A203" s="73" t="s">
        <v>684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5"/>
      <c r="L203" s="75"/>
      <c r="M203" s="75"/>
      <c r="N203" s="29"/>
    </row>
    <row r="204" spans="1:14" s="31" customFormat="1" ht="12.75" customHeight="1">
      <c r="A204" s="76" t="s">
        <v>524</v>
      </c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29"/>
    </row>
    <row r="205" spans="1:14" s="31" customFormat="1" ht="12.75" customHeight="1">
      <c r="A205" s="76" t="e">
        <f>#REF!</f>
        <v>#REF!</v>
      </c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29"/>
    </row>
    <row r="206" spans="1:14" s="31" customFormat="1" ht="12.75" customHeight="1">
      <c r="A206" s="76" t="e">
        <f>#REF!</f>
        <v>#REF!</v>
      </c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29"/>
    </row>
    <row r="207" spans="1:14" s="77" customFormat="1" ht="12.75" customHeight="1">
      <c r="A207" s="76" t="s">
        <v>525</v>
      </c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61"/>
    </row>
    <row r="208" spans="1:14" s="160" customFormat="1"/>
    <row r="209" spans="1:20"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29"/>
    </row>
    <row r="210" spans="1:20"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29"/>
    </row>
    <row r="211" spans="1:20" s="161" customFormat="1">
      <c r="A211" s="160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</row>
    <row r="212" spans="1:20">
      <c r="N212" s="29"/>
    </row>
    <row r="213" spans="1:20">
      <c r="N213" s="29"/>
    </row>
    <row r="214" spans="1:20" s="162" customFormat="1">
      <c r="A214" s="160"/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</row>
    <row r="215" spans="1:20" s="160" customFormat="1"/>
    <row r="216" spans="1:20">
      <c r="N216" s="29"/>
    </row>
    <row r="217" spans="1:20" ht="14.25" customHeight="1">
      <c r="N217" s="78"/>
      <c r="O217" s="78"/>
      <c r="P217" s="78"/>
      <c r="Q217" s="78"/>
      <c r="R217" s="78"/>
      <c r="S217" s="78"/>
      <c r="T217" s="78"/>
    </row>
    <row r="218" spans="1:20" s="31" customForma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79"/>
    </row>
    <row r="219" spans="1:20">
      <c r="N219" s="64"/>
    </row>
    <row r="220" spans="1:20">
      <c r="N220" s="80"/>
    </row>
    <row r="221" spans="1:20" s="55" customForma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80"/>
    </row>
    <row r="222" spans="1:20" s="55" customFormat="1" ht="12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80"/>
    </row>
    <row r="223" spans="1:20" ht="12.75" customHeight="1">
      <c r="N223" s="80"/>
    </row>
    <row r="224" spans="1:20" ht="12.75" customHeight="1">
      <c r="N224" s="80"/>
    </row>
    <row r="225" spans="1:14" s="55" customFormat="1" ht="12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49"/>
    </row>
    <row r="226" spans="1:14" ht="18" customHeight="1">
      <c r="N226" s="49"/>
    </row>
    <row r="227" spans="1:14" s="49" customFormat="1" ht="12.75" customHeight="1">
      <c r="A227" s="28"/>
      <c r="B227" s="64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</row>
    <row r="229" spans="1:14" ht="9.75" customHeight="1"/>
    <row r="231" spans="1:14" ht="10.5" customHeight="1"/>
    <row r="232" spans="1:14" ht="13.5" customHeight="1">
      <c r="N232" s="46"/>
    </row>
    <row r="233" spans="1:14" ht="12" customHeight="1"/>
    <row r="290" spans="1:1">
      <c r="A290" s="64"/>
    </row>
  </sheetData>
  <mergeCells count="11">
    <mergeCell ref="A1:M1"/>
    <mergeCell ref="A2:M2"/>
    <mergeCell ref="A3:M3"/>
    <mergeCell ref="A4:M4"/>
    <mergeCell ref="A5:M5"/>
    <mergeCell ref="D6:F6"/>
    <mergeCell ref="H6:J6"/>
    <mergeCell ref="L6:M6"/>
    <mergeCell ref="A7:B7"/>
    <mergeCell ref="A8:B8"/>
    <mergeCell ref="A6:B6"/>
  </mergeCells>
  <printOptions horizontalCentered="1"/>
  <pageMargins left="0.19685039370078741" right="0.19685039370078741" top="0.39370078740157483" bottom="0.39370078740157483" header="0" footer="0"/>
  <pageSetup scale="80" orientation="landscape" r:id="rId1"/>
  <headerFooter alignWithMargins="0">
    <oddHeader xml:space="preserve"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rgb="FF7030A0"/>
  </sheetPr>
  <dimension ref="A1:P257"/>
  <sheetViews>
    <sheetView showGridLines="0" zoomScale="110" zoomScaleNormal="110" zoomScaleSheetLayoutView="100" workbookViewId="0">
      <selection activeCell="C21" sqref="C21"/>
    </sheetView>
  </sheetViews>
  <sheetFormatPr baseColWidth="10" defaultColWidth="12.85546875" defaultRowHeight="11.25"/>
  <cols>
    <col min="1" max="1" width="4.28515625" style="34" customWidth="1"/>
    <col min="2" max="2" width="4.85546875" style="34" customWidth="1"/>
    <col min="3" max="3" width="46.42578125" style="34" customWidth="1"/>
    <col min="4" max="4" width="12.85546875" style="34" customWidth="1"/>
    <col min="5" max="9" width="10.140625" style="34" customWidth="1"/>
    <col min="10" max="10" width="2.7109375" style="34" customWidth="1"/>
    <col min="11" max="11" width="12.5703125" style="34" customWidth="1"/>
    <col min="12" max="12" width="13.140625" style="34" bestFit="1" customWidth="1"/>
    <col min="13" max="13" width="15.28515625" style="34" hidden="1" customWidth="1"/>
    <col min="14" max="14" width="11.42578125" style="34" customWidth="1"/>
    <col min="15" max="17" width="13.42578125" style="34" bestFit="1" customWidth="1"/>
    <col min="18" max="18" width="12.28515625" style="34" bestFit="1" customWidth="1"/>
    <col min="19" max="19" width="11.5703125" style="34" bestFit="1" customWidth="1"/>
    <col min="20" max="250" width="11.42578125" style="34" customWidth="1"/>
    <col min="251" max="251" width="4.28515625" style="34" customWidth="1"/>
    <col min="252" max="252" width="4.85546875" style="34" customWidth="1"/>
    <col min="253" max="253" width="46.42578125" style="34" customWidth="1"/>
    <col min="254" max="16384" width="12.85546875" style="34"/>
  </cols>
  <sheetData>
    <row r="1" spans="1:15" s="33" customFormat="1" ht="12" customHeight="1">
      <c r="A1" s="212" t="s">
        <v>667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148">
        <v>13.4084</v>
      </c>
    </row>
    <row r="2" spans="1:15" s="33" customFormat="1" ht="12" customHeight="1">
      <c r="A2" s="211" t="s">
        <v>526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32"/>
    </row>
    <row r="3" spans="1:15" s="33" customFormat="1" ht="12" customHeight="1">
      <c r="A3" s="212" t="s">
        <v>418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5" s="33" customFormat="1" ht="12" customHeight="1">
      <c r="A4" s="213" t="s">
        <v>412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32"/>
    </row>
    <row r="5" spans="1:15" s="33" customFormat="1" ht="12" customHeight="1">
      <c r="A5" s="198" t="s">
        <v>682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5" s="33" customFormat="1" ht="12" customHeight="1">
      <c r="A6" s="211" t="s">
        <v>681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32"/>
    </row>
    <row r="7" spans="1:15">
      <c r="A7" s="200" t="s">
        <v>527</v>
      </c>
      <c r="B7" s="200"/>
      <c r="C7" s="200"/>
      <c r="D7" s="202" t="s">
        <v>528</v>
      </c>
      <c r="E7" s="202"/>
      <c r="F7" s="202"/>
      <c r="G7" s="203" t="s">
        <v>529</v>
      </c>
      <c r="H7" s="202" t="s">
        <v>530</v>
      </c>
      <c r="I7" s="202"/>
      <c r="J7" s="91"/>
      <c r="K7" s="202" t="s">
        <v>531</v>
      </c>
      <c r="L7" s="202"/>
      <c r="M7" s="72"/>
    </row>
    <row r="8" spans="1:15" ht="33.75">
      <c r="A8" s="200"/>
      <c r="B8" s="200"/>
      <c r="C8" s="200"/>
      <c r="D8" s="165" t="s">
        <v>426</v>
      </c>
      <c r="E8" s="165" t="s">
        <v>668</v>
      </c>
      <c r="F8" s="91" t="s">
        <v>532</v>
      </c>
      <c r="G8" s="203"/>
      <c r="H8" s="91" t="s">
        <v>533</v>
      </c>
      <c r="I8" s="165" t="s">
        <v>669</v>
      </c>
      <c r="J8" s="91"/>
      <c r="K8" s="91" t="s">
        <v>534</v>
      </c>
      <c r="L8" s="91" t="s">
        <v>535</v>
      </c>
      <c r="M8" s="72"/>
    </row>
    <row r="9" spans="1:15">
      <c r="A9" s="201"/>
      <c r="B9" s="201"/>
      <c r="C9" s="201"/>
      <c r="D9" s="108" t="s">
        <v>432</v>
      </c>
      <c r="E9" s="108" t="s">
        <v>536</v>
      </c>
      <c r="F9" s="109" t="s">
        <v>537</v>
      </c>
      <c r="G9" s="108" t="s">
        <v>538</v>
      </c>
      <c r="H9" s="109" t="s">
        <v>539</v>
      </c>
      <c r="I9" s="109" t="s">
        <v>540</v>
      </c>
      <c r="J9" s="110"/>
      <c r="K9" s="108" t="s">
        <v>541</v>
      </c>
      <c r="L9" s="108" t="s">
        <v>542</v>
      </c>
      <c r="M9" s="72"/>
    </row>
    <row r="10" spans="1:15" s="44" customFormat="1" ht="15" customHeight="1">
      <c r="A10" s="205" t="s">
        <v>431</v>
      </c>
      <c r="B10" s="205"/>
      <c r="C10" s="205"/>
      <c r="D10" s="135">
        <v>385192.75872656255</v>
      </c>
      <c r="E10" s="135">
        <v>382014.33847938851</v>
      </c>
      <c r="F10" s="135">
        <v>-0.82515057076405185</v>
      </c>
      <c r="G10" s="135">
        <v>342007.46103921736</v>
      </c>
      <c r="H10" s="135">
        <v>225002.26698294297</v>
      </c>
      <c r="I10" s="136">
        <v>58.898906223930368</v>
      </c>
      <c r="J10" s="138"/>
      <c r="K10" s="135">
        <v>74613.796431439609</v>
      </c>
      <c r="L10" s="135">
        <v>150388.47055150341</v>
      </c>
      <c r="M10" s="139"/>
      <c r="N10" s="45"/>
    </row>
    <row r="11" spans="1:15" s="44" customFormat="1" ht="15" customHeight="1">
      <c r="A11" s="206" t="s">
        <v>543</v>
      </c>
      <c r="B11" s="206"/>
      <c r="C11" s="206"/>
      <c r="D11" s="135">
        <v>272679.29261758697</v>
      </c>
      <c r="E11" s="135">
        <v>269500.872371529</v>
      </c>
      <c r="F11" s="135">
        <v>-1.1656258220221645</v>
      </c>
      <c r="G11" s="135">
        <v>230400.39802566348</v>
      </c>
      <c r="H11" s="135">
        <v>148033.11669174297</v>
      </c>
      <c r="I11" s="136">
        <v>54.928622452719637</v>
      </c>
      <c r="J11" s="140"/>
      <c r="K11" s="135">
        <v>63668.640187039615</v>
      </c>
      <c r="L11" s="135">
        <v>84364.476504703416</v>
      </c>
      <c r="M11" s="139"/>
      <c r="N11" s="141"/>
    </row>
    <row r="12" spans="1:15" ht="12.95" customHeight="1">
      <c r="A12" s="101">
        <v>1</v>
      </c>
      <c r="B12" s="102" t="s">
        <v>0</v>
      </c>
      <c r="C12" s="103" t="s">
        <v>1</v>
      </c>
      <c r="D12" s="112">
        <v>1385.5704224000001</v>
      </c>
      <c r="E12" s="112">
        <v>1385.5704224000001</v>
      </c>
      <c r="F12" s="113">
        <v>0</v>
      </c>
      <c r="G12" s="112">
        <v>1385.5704224000001</v>
      </c>
      <c r="H12" s="112">
        <v>138.85739040000013</v>
      </c>
      <c r="I12" s="114">
        <v>10.021676859952009</v>
      </c>
      <c r="J12" s="113"/>
      <c r="K12" s="112">
        <v>0</v>
      </c>
      <c r="L12" s="112">
        <v>138.85739040000013</v>
      </c>
      <c r="M12" s="115"/>
      <c r="N12" s="85"/>
      <c r="O12" s="111"/>
    </row>
    <row r="13" spans="1:15" ht="12.95" customHeight="1">
      <c r="A13" s="101">
        <v>2</v>
      </c>
      <c r="B13" s="102" t="s">
        <v>2</v>
      </c>
      <c r="C13" s="103" t="s">
        <v>3</v>
      </c>
      <c r="D13" s="112">
        <v>3719.033805625706</v>
      </c>
      <c r="E13" s="112">
        <v>3719.0338051060003</v>
      </c>
      <c r="F13" s="113">
        <v>-1.397421556248446E-8</v>
      </c>
      <c r="G13" s="112">
        <v>3719.0338051060003</v>
      </c>
      <c r="H13" s="112">
        <v>524.02872261354025</v>
      </c>
      <c r="I13" s="114">
        <v>14.090453329412647</v>
      </c>
      <c r="J13" s="113"/>
      <c r="K13" s="112">
        <v>0</v>
      </c>
      <c r="L13" s="112">
        <v>524.02872261354025</v>
      </c>
      <c r="M13" s="115"/>
      <c r="N13" s="85"/>
      <c r="O13" s="111"/>
    </row>
    <row r="14" spans="1:15" ht="12.95" customHeight="1">
      <c r="A14" s="101">
        <v>3</v>
      </c>
      <c r="B14" s="102" t="s">
        <v>4</v>
      </c>
      <c r="C14" s="103" t="s">
        <v>5</v>
      </c>
      <c r="D14" s="112">
        <v>368.28671318570542</v>
      </c>
      <c r="E14" s="112">
        <v>368.28671266600003</v>
      </c>
      <c r="F14" s="113">
        <v>-1.411143557561445E-7</v>
      </c>
      <c r="G14" s="112">
        <v>368.28671266600003</v>
      </c>
      <c r="H14" s="112">
        <v>82.345612783284452</v>
      </c>
      <c r="I14" s="114">
        <v>22.359104999251997</v>
      </c>
      <c r="J14" s="113"/>
      <c r="K14" s="112">
        <v>0</v>
      </c>
      <c r="L14" s="112">
        <v>82.345612783284452</v>
      </c>
      <c r="M14" s="115"/>
      <c r="N14" s="85"/>
      <c r="O14" s="111"/>
    </row>
    <row r="15" spans="1:15" ht="12.95" customHeight="1">
      <c r="A15" s="101">
        <v>4</v>
      </c>
      <c r="B15" s="102" t="s">
        <v>2</v>
      </c>
      <c r="C15" s="103" t="s">
        <v>6</v>
      </c>
      <c r="D15" s="112">
        <v>4439.3456034723413</v>
      </c>
      <c r="E15" s="112">
        <v>4439.3456031485912</v>
      </c>
      <c r="F15" s="113">
        <v>-7.2927406336020795E-9</v>
      </c>
      <c r="G15" s="112">
        <v>4439.3456031485912</v>
      </c>
      <c r="H15" s="112">
        <v>785.55660336840015</v>
      </c>
      <c r="I15" s="114">
        <v>17.695324347157086</v>
      </c>
      <c r="J15" s="113"/>
      <c r="K15" s="112">
        <v>0</v>
      </c>
      <c r="L15" s="112">
        <v>785.55660336840015</v>
      </c>
      <c r="M15" s="115"/>
      <c r="N15" s="85"/>
      <c r="O15" s="111"/>
    </row>
    <row r="16" spans="1:15" ht="12.95" customHeight="1">
      <c r="A16" s="101">
        <v>5</v>
      </c>
      <c r="B16" s="102" t="s">
        <v>7</v>
      </c>
      <c r="C16" s="103" t="s">
        <v>8</v>
      </c>
      <c r="D16" s="112">
        <v>821.55483239702323</v>
      </c>
      <c r="E16" s="112">
        <v>821.55483252481986</v>
      </c>
      <c r="F16" s="113">
        <v>1.5555471577499702E-8</v>
      </c>
      <c r="G16" s="112">
        <v>821.55483252481986</v>
      </c>
      <c r="H16" s="112">
        <v>2.7689686839753448E-3</v>
      </c>
      <c r="I16" s="114">
        <v>3.3704003364762536E-4</v>
      </c>
      <c r="J16" s="113"/>
      <c r="K16" s="112">
        <v>0</v>
      </c>
      <c r="L16" s="112">
        <v>2.7689686839753448E-3</v>
      </c>
      <c r="M16" s="115"/>
      <c r="N16" s="85"/>
      <c r="O16" s="111"/>
    </row>
    <row r="17" spans="1:15" ht="12.95" customHeight="1">
      <c r="A17" s="101">
        <v>6</v>
      </c>
      <c r="B17" s="102" t="s">
        <v>2</v>
      </c>
      <c r="C17" s="103" t="s">
        <v>9</v>
      </c>
      <c r="D17" s="112">
        <v>4127.8209922240003</v>
      </c>
      <c r="E17" s="112">
        <v>4127.8209922240003</v>
      </c>
      <c r="F17" s="113">
        <v>0</v>
      </c>
      <c r="G17" s="112">
        <v>4127.8209922240003</v>
      </c>
      <c r="H17" s="112">
        <v>2046.7213189713646</v>
      </c>
      <c r="I17" s="114">
        <v>49.583577457137395</v>
      </c>
      <c r="J17" s="113"/>
      <c r="K17" s="112">
        <v>0</v>
      </c>
      <c r="L17" s="112">
        <v>2046.7213189713646</v>
      </c>
      <c r="M17" s="115"/>
      <c r="N17" s="85"/>
      <c r="O17" s="111"/>
    </row>
    <row r="18" spans="1:15" ht="12.95" customHeight="1">
      <c r="A18" s="101">
        <v>7</v>
      </c>
      <c r="B18" s="102" t="s">
        <v>10</v>
      </c>
      <c r="C18" s="103" t="s">
        <v>11</v>
      </c>
      <c r="D18" s="112">
        <v>9402.2363043017049</v>
      </c>
      <c r="E18" s="112">
        <v>9402.2363037820014</v>
      </c>
      <c r="F18" s="113">
        <v>-5.5274398391702562E-9</v>
      </c>
      <c r="G18" s="112">
        <v>9402.2363037820014</v>
      </c>
      <c r="H18" s="112">
        <v>1829.1453446432997</v>
      </c>
      <c r="I18" s="114">
        <v>19.45436474413577</v>
      </c>
      <c r="J18" s="113"/>
      <c r="K18" s="112">
        <v>0</v>
      </c>
      <c r="L18" s="112">
        <v>1829.1453446432997</v>
      </c>
      <c r="M18" s="115"/>
      <c r="N18" s="85"/>
      <c r="O18" s="111"/>
    </row>
    <row r="19" spans="1:15" ht="12.95" customHeight="1">
      <c r="A19" s="101">
        <v>9</v>
      </c>
      <c r="B19" s="102" t="s">
        <v>12</v>
      </c>
      <c r="C19" s="103" t="s">
        <v>13</v>
      </c>
      <c r="D19" s="112">
        <v>1341.0937274650232</v>
      </c>
      <c r="E19" s="112">
        <v>1341.0937275928197</v>
      </c>
      <c r="F19" s="113">
        <v>9.529259159535286E-9</v>
      </c>
      <c r="G19" s="112">
        <v>1341.0937275928197</v>
      </c>
      <c r="H19" s="112">
        <v>0</v>
      </c>
      <c r="I19" s="114">
        <v>0</v>
      </c>
      <c r="J19" s="113"/>
      <c r="K19" s="112">
        <v>0</v>
      </c>
      <c r="L19" s="112">
        <v>0</v>
      </c>
      <c r="M19" s="115"/>
      <c r="N19" s="85"/>
      <c r="O19" s="111"/>
    </row>
    <row r="20" spans="1:15" ht="12.95" customHeight="1">
      <c r="A20" s="101">
        <v>10</v>
      </c>
      <c r="B20" s="102" t="s">
        <v>12</v>
      </c>
      <c r="C20" s="103" t="s">
        <v>14</v>
      </c>
      <c r="D20" s="112">
        <v>1778.8638951326823</v>
      </c>
      <c r="E20" s="112">
        <v>1778.8638944851803</v>
      </c>
      <c r="F20" s="113">
        <v>-3.6399754321791988E-8</v>
      </c>
      <c r="G20" s="112">
        <v>1778.8638944851803</v>
      </c>
      <c r="H20" s="112">
        <v>471.21081283940794</v>
      </c>
      <c r="I20" s="114">
        <v>26.489424755893467</v>
      </c>
      <c r="J20" s="113"/>
      <c r="K20" s="112">
        <v>0</v>
      </c>
      <c r="L20" s="112">
        <v>471.21081283940794</v>
      </c>
      <c r="M20" s="115"/>
      <c r="N20" s="85"/>
      <c r="O20" s="111"/>
    </row>
    <row r="21" spans="1:15" ht="12.95" customHeight="1">
      <c r="A21" s="101">
        <v>11</v>
      </c>
      <c r="B21" s="102" t="s">
        <v>12</v>
      </c>
      <c r="C21" s="103" t="s">
        <v>15</v>
      </c>
      <c r="D21" s="112">
        <v>1476.5929705726821</v>
      </c>
      <c r="E21" s="112">
        <v>1426.7817431780002</v>
      </c>
      <c r="F21" s="113">
        <v>-3.3733891727361538</v>
      </c>
      <c r="G21" s="112">
        <v>1426.7817431780002</v>
      </c>
      <c r="H21" s="112">
        <v>0</v>
      </c>
      <c r="I21" s="114">
        <v>0</v>
      </c>
      <c r="J21" s="113"/>
      <c r="K21" s="112">
        <v>0</v>
      </c>
      <c r="L21" s="112">
        <v>0</v>
      </c>
      <c r="M21" s="115"/>
      <c r="N21" s="85"/>
      <c r="O21" s="111"/>
    </row>
    <row r="22" spans="1:15" ht="12.95" customHeight="1">
      <c r="A22" s="101">
        <v>12</v>
      </c>
      <c r="B22" s="102" t="s">
        <v>16</v>
      </c>
      <c r="C22" s="103" t="s">
        <v>17</v>
      </c>
      <c r="D22" s="112">
        <v>2348.8574726793177</v>
      </c>
      <c r="E22" s="112">
        <v>2348.8574733268201</v>
      </c>
      <c r="F22" s="113">
        <v>2.7566699145609164E-8</v>
      </c>
      <c r="G22" s="112">
        <v>2348.8574733268201</v>
      </c>
      <c r="H22" s="112">
        <v>1292.0847040235481</v>
      </c>
      <c r="I22" s="114">
        <v>55.009072227507069</v>
      </c>
      <c r="J22" s="113"/>
      <c r="K22" s="112">
        <v>0</v>
      </c>
      <c r="L22" s="112">
        <v>1292.0847040235481</v>
      </c>
      <c r="M22" s="115"/>
      <c r="N22" s="85"/>
      <c r="O22" s="111"/>
    </row>
    <row r="23" spans="1:15" ht="12.95" customHeight="1">
      <c r="A23" s="101">
        <v>13</v>
      </c>
      <c r="B23" s="102" t="s">
        <v>16</v>
      </c>
      <c r="C23" s="103" t="s">
        <v>18</v>
      </c>
      <c r="D23" s="112">
        <v>679.22809853165882</v>
      </c>
      <c r="E23" s="112">
        <v>679.22809885540983</v>
      </c>
      <c r="F23" s="113">
        <v>4.7664542535130749E-8</v>
      </c>
      <c r="G23" s="112">
        <v>679.22809885540983</v>
      </c>
      <c r="H23" s="112">
        <v>116.96949142320004</v>
      </c>
      <c r="I23" s="114">
        <v>17.220944130596081</v>
      </c>
      <c r="J23" s="113"/>
      <c r="K23" s="112">
        <v>0</v>
      </c>
      <c r="L23" s="112">
        <v>116.96949142320004</v>
      </c>
      <c r="M23" s="115"/>
      <c r="N23" s="85"/>
      <c r="O23" s="111"/>
    </row>
    <row r="24" spans="1:15" ht="12.95" customHeight="1">
      <c r="A24" s="101">
        <v>14</v>
      </c>
      <c r="B24" s="102" t="s">
        <v>16</v>
      </c>
      <c r="C24" s="103" t="s">
        <v>19</v>
      </c>
      <c r="D24" s="112">
        <v>453.13486674000006</v>
      </c>
      <c r="E24" s="112">
        <v>452.66858963000004</v>
      </c>
      <c r="F24" s="113">
        <v>-0.10290029397971523</v>
      </c>
      <c r="G24" s="112">
        <v>452.66858963000004</v>
      </c>
      <c r="H24" s="112">
        <v>0</v>
      </c>
      <c r="I24" s="114">
        <v>0</v>
      </c>
      <c r="J24" s="113"/>
      <c r="K24" s="112">
        <v>0</v>
      </c>
      <c r="L24" s="112">
        <v>0</v>
      </c>
      <c r="M24" s="115"/>
      <c r="N24" s="85"/>
      <c r="O24" s="111"/>
    </row>
    <row r="25" spans="1:15" ht="12.95" customHeight="1">
      <c r="A25" s="101">
        <v>15</v>
      </c>
      <c r="B25" s="102" t="s">
        <v>16</v>
      </c>
      <c r="C25" s="103" t="s">
        <v>20</v>
      </c>
      <c r="D25" s="112">
        <v>842.69844481004657</v>
      </c>
      <c r="E25" s="112">
        <v>842.69844396659016</v>
      </c>
      <c r="F25" s="113">
        <v>-1.0008994877352961E-7</v>
      </c>
      <c r="G25" s="112">
        <v>842.69844396659016</v>
      </c>
      <c r="H25" s="112">
        <v>0</v>
      </c>
      <c r="I25" s="114">
        <v>0</v>
      </c>
      <c r="J25" s="113"/>
      <c r="K25" s="112">
        <v>0</v>
      </c>
      <c r="L25" s="112">
        <v>0</v>
      </c>
      <c r="M25" s="115"/>
      <c r="N25" s="85"/>
      <c r="O25" s="111"/>
    </row>
    <row r="26" spans="1:15" ht="12.95" customHeight="1">
      <c r="A26" s="101">
        <v>16</v>
      </c>
      <c r="B26" s="102" t="s">
        <v>16</v>
      </c>
      <c r="C26" s="103" t="s">
        <v>21</v>
      </c>
      <c r="D26" s="112">
        <v>972.25588954170541</v>
      </c>
      <c r="E26" s="112">
        <v>972.25588902200013</v>
      </c>
      <c r="F26" s="113">
        <v>-5.3453547366189014E-8</v>
      </c>
      <c r="G26" s="112">
        <v>972.25588902200013</v>
      </c>
      <c r="H26" s="112">
        <v>290.0915669298081</v>
      </c>
      <c r="I26" s="114">
        <v>29.836956526086304</v>
      </c>
      <c r="J26" s="113"/>
      <c r="K26" s="112">
        <v>0</v>
      </c>
      <c r="L26" s="112">
        <v>290.0915669298081</v>
      </c>
      <c r="M26" s="115"/>
      <c r="N26" s="85"/>
      <c r="O26" s="111"/>
    </row>
    <row r="27" spans="1:15" ht="12.95" customHeight="1">
      <c r="A27" s="101">
        <v>17</v>
      </c>
      <c r="B27" s="102" t="s">
        <v>12</v>
      </c>
      <c r="C27" s="103" t="s">
        <v>23</v>
      </c>
      <c r="D27" s="112">
        <v>597.26265639097676</v>
      </c>
      <c r="E27" s="112">
        <v>597.26265626318036</v>
      </c>
      <c r="F27" s="113">
        <v>-2.1397013938440068E-8</v>
      </c>
      <c r="G27" s="112">
        <v>597.26265626318036</v>
      </c>
      <c r="H27" s="112">
        <v>-0.64138692556414367</v>
      </c>
      <c r="I27" s="114">
        <v>-0.10738774956683718</v>
      </c>
      <c r="J27" s="113"/>
      <c r="K27" s="112">
        <v>0</v>
      </c>
      <c r="L27" s="112">
        <v>-0.64138692556414367</v>
      </c>
      <c r="M27" s="115"/>
      <c r="N27" s="85"/>
      <c r="O27" s="111"/>
    </row>
    <row r="28" spans="1:15" ht="12.95" customHeight="1">
      <c r="A28" s="101">
        <v>18</v>
      </c>
      <c r="B28" s="102" t="s">
        <v>12</v>
      </c>
      <c r="C28" s="103" t="s">
        <v>24</v>
      </c>
      <c r="D28" s="112">
        <v>551.84491940697683</v>
      </c>
      <c r="E28" s="112">
        <v>551.84491927918032</v>
      </c>
      <c r="F28" s="113">
        <v>-2.3158051476457331E-8</v>
      </c>
      <c r="G28" s="112">
        <v>551.84491927918032</v>
      </c>
      <c r="H28" s="112">
        <v>-0.45364076567193301</v>
      </c>
      <c r="I28" s="114">
        <v>-8.2204392905252888E-2</v>
      </c>
      <c r="J28" s="113"/>
      <c r="K28" s="112">
        <v>0</v>
      </c>
      <c r="L28" s="112">
        <v>-0.45364076567193301</v>
      </c>
      <c r="M28" s="115"/>
      <c r="N28" s="85"/>
      <c r="O28" s="111"/>
    </row>
    <row r="29" spans="1:15" ht="12.95" customHeight="1">
      <c r="A29" s="101">
        <v>19</v>
      </c>
      <c r="B29" s="102" t="s">
        <v>12</v>
      </c>
      <c r="C29" s="103" t="s">
        <v>25</v>
      </c>
      <c r="D29" s="112">
        <v>371.13807596800001</v>
      </c>
      <c r="E29" s="112">
        <v>371.13807596800001</v>
      </c>
      <c r="F29" s="113">
        <v>0</v>
      </c>
      <c r="G29" s="112">
        <v>371.13807596800001</v>
      </c>
      <c r="H29" s="112">
        <v>0.15506962092399168</v>
      </c>
      <c r="I29" s="114">
        <v>4.1782191309673651E-2</v>
      </c>
      <c r="J29" s="113"/>
      <c r="K29" s="112">
        <v>0</v>
      </c>
      <c r="L29" s="112">
        <v>0.15506962092399168</v>
      </c>
      <c r="M29" s="115"/>
      <c r="N29" s="85"/>
      <c r="O29" s="111"/>
    </row>
    <row r="30" spans="1:15" ht="12.95" customHeight="1">
      <c r="A30" s="101">
        <v>20</v>
      </c>
      <c r="B30" s="102" t="s">
        <v>12</v>
      </c>
      <c r="C30" s="103" t="s">
        <v>544</v>
      </c>
      <c r="D30" s="112">
        <v>378.390545444</v>
      </c>
      <c r="E30" s="112">
        <v>378.390545444</v>
      </c>
      <c r="F30" s="113">
        <v>0</v>
      </c>
      <c r="G30" s="112">
        <v>378.390545444</v>
      </c>
      <c r="H30" s="112">
        <v>-2.1849792304065901E-2</v>
      </c>
      <c r="I30" s="114">
        <v>-5.7744022854555087E-3</v>
      </c>
      <c r="J30" s="113"/>
      <c r="K30" s="112">
        <v>0</v>
      </c>
      <c r="L30" s="112">
        <v>-2.1849792304065901E-2</v>
      </c>
      <c r="M30" s="115"/>
      <c r="N30" s="85"/>
      <c r="O30" s="111"/>
    </row>
    <row r="31" spans="1:15" ht="12.95" customHeight="1">
      <c r="A31" s="101">
        <v>21</v>
      </c>
      <c r="B31" s="102" t="s">
        <v>16</v>
      </c>
      <c r="C31" s="103" t="s">
        <v>26</v>
      </c>
      <c r="D31" s="112">
        <v>489.12018306365889</v>
      </c>
      <c r="E31" s="112">
        <v>489.1201833874099</v>
      </c>
      <c r="F31" s="113">
        <v>6.6190480652039696E-8</v>
      </c>
      <c r="G31" s="112">
        <v>489.1201833874099</v>
      </c>
      <c r="H31" s="112">
        <v>0.41260127353991427</v>
      </c>
      <c r="I31" s="114">
        <v>8.4355806109336434E-2</v>
      </c>
      <c r="J31" s="113"/>
      <c r="K31" s="112">
        <v>0</v>
      </c>
      <c r="L31" s="112">
        <v>0.41260127353991427</v>
      </c>
      <c r="M31" s="115"/>
      <c r="N31" s="85"/>
      <c r="O31" s="111"/>
    </row>
    <row r="32" spans="1:15" ht="12.95" customHeight="1">
      <c r="A32" s="101">
        <v>22</v>
      </c>
      <c r="B32" s="102" t="s">
        <v>16</v>
      </c>
      <c r="C32" s="103" t="s">
        <v>27</v>
      </c>
      <c r="D32" s="112">
        <v>603.23050760000012</v>
      </c>
      <c r="E32" s="112">
        <v>603.23050760000012</v>
      </c>
      <c r="F32" s="113">
        <v>0</v>
      </c>
      <c r="G32" s="112">
        <v>603.23050760000012</v>
      </c>
      <c r="H32" s="112">
        <v>-0.13274195324392424</v>
      </c>
      <c r="I32" s="114">
        <v>-2.2005179043753691E-2</v>
      </c>
      <c r="J32" s="113"/>
      <c r="K32" s="112">
        <v>0</v>
      </c>
      <c r="L32" s="112">
        <v>-0.13274195324392424</v>
      </c>
      <c r="M32" s="115"/>
      <c r="N32" s="85"/>
      <c r="O32" s="111"/>
    </row>
    <row r="33" spans="1:16" ht="12.95" customHeight="1">
      <c r="A33" s="101">
        <v>23</v>
      </c>
      <c r="B33" s="102" t="s">
        <v>16</v>
      </c>
      <c r="C33" s="103" t="s">
        <v>28</v>
      </c>
      <c r="D33" s="112">
        <v>326.35066786800002</v>
      </c>
      <c r="E33" s="112">
        <v>326.35066786800002</v>
      </c>
      <c r="F33" s="113">
        <v>0</v>
      </c>
      <c r="G33" s="112">
        <v>326.35066786800002</v>
      </c>
      <c r="H33" s="112">
        <v>7.1636254176075304E-2</v>
      </c>
      <c r="I33" s="114">
        <v>2.1950699425272883E-2</v>
      </c>
      <c r="J33" s="113"/>
      <c r="K33" s="112">
        <v>0</v>
      </c>
      <c r="L33" s="112">
        <v>7.1636254176075304E-2</v>
      </c>
      <c r="M33" s="115"/>
      <c r="N33" s="85"/>
      <c r="O33" s="111"/>
    </row>
    <row r="34" spans="1:16" ht="12.95" customHeight="1">
      <c r="A34" s="101">
        <v>24</v>
      </c>
      <c r="B34" s="102" t="s">
        <v>16</v>
      </c>
      <c r="C34" s="103" t="s">
        <v>29</v>
      </c>
      <c r="D34" s="112">
        <v>591.72034830034102</v>
      </c>
      <c r="E34" s="112">
        <v>591.72034797659023</v>
      </c>
      <c r="F34" s="113">
        <v>-5.4713481745238823E-8</v>
      </c>
      <c r="G34" s="112">
        <v>591.72034797659023</v>
      </c>
      <c r="H34" s="112">
        <v>0.23485523245205733</v>
      </c>
      <c r="I34" s="114">
        <v>3.9690241049704228E-2</v>
      </c>
      <c r="J34" s="113"/>
      <c r="K34" s="112">
        <v>0</v>
      </c>
      <c r="L34" s="112">
        <v>0.23485523245205733</v>
      </c>
      <c r="M34" s="115"/>
      <c r="N34" s="85"/>
      <c r="O34" s="111"/>
    </row>
    <row r="35" spans="1:16" ht="12.95" customHeight="1">
      <c r="A35" s="101">
        <v>25</v>
      </c>
      <c r="B35" s="102" t="s">
        <v>0</v>
      </c>
      <c r="C35" s="72" t="s">
        <v>545</v>
      </c>
      <c r="D35" s="112">
        <v>1762.1487820469767</v>
      </c>
      <c r="E35" s="112">
        <v>1762.1487819191802</v>
      </c>
      <c r="F35" s="113">
        <v>-7.2523107519373298E-9</v>
      </c>
      <c r="G35" s="112">
        <v>1762.1487555420001</v>
      </c>
      <c r="H35" s="112">
        <v>293.19452709264431</v>
      </c>
      <c r="I35" s="114">
        <v>16.638466064898456</v>
      </c>
      <c r="J35" s="113"/>
      <c r="K35" s="112">
        <v>0</v>
      </c>
      <c r="L35" s="112">
        <v>293.19452709264431</v>
      </c>
      <c r="M35" s="115"/>
      <c r="N35" s="85"/>
      <c r="O35" s="111"/>
    </row>
    <row r="36" spans="1:16" ht="12.95" customHeight="1">
      <c r="A36" s="101">
        <v>26</v>
      </c>
      <c r="B36" s="102" t="s">
        <v>31</v>
      </c>
      <c r="C36" s="103" t="s">
        <v>448</v>
      </c>
      <c r="D36" s="112">
        <v>1539.4961051582948</v>
      </c>
      <c r="E36" s="112">
        <v>1539.496104578951</v>
      </c>
      <c r="F36" s="113">
        <v>-3.763204858842073E-8</v>
      </c>
      <c r="G36" s="112">
        <v>1539.496105678</v>
      </c>
      <c r="H36" s="112">
        <v>461.29976657294384</v>
      </c>
      <c r="I36" s="114">
        <v>29.96433477167572</v>
      </c>
      <c r="J36" s="113"/>
      <c r="K36" s="112">
        <v>0</v>
      </c>
      <c r="L36" s="112">
        <v>461.29976657294384</v>
      </c>
      <c r="M36" s="115"/>
      <c r="N36" s="85"/>
      <c r="O36" s="111"/>
    </row>
    <row r="37" spans="1:16" ht="12.95" customHeight="1">
      <c r="A37" s="101">
        <v>27</v>
      </c>
      <c r="B37" s="102" t="s">
        <v>12</v>
      </c>
      <c r="C37" s="103" t="s">
        <v>32</v>
      </c>
      <c r="D37" s="112">
        <v>1634.9755649539534</v>
      </c>
      <c r="E37" s="112">
        <v>1634.9755657974099</v>
      </c>
      <c r="F37" s="113">
        <v>5.1588330052254605E-8</v>
      </c>
      <c r="G37" s="112">
        <v>1634.9755657974099</v>
      </c>
      <c r="H37" s="112">
        <v>137.846326779984</v>
      </c>
      <c r="I37" s="114">
        <v>8.4310939969768661</v>
      </c>
      <c r="J37" s="113"/>
      <c r="K37" s="112">
        <v>0</v>
      </c>
      <c r="L37" s="112">
        <v>137.846326779984</v>
      </c>
      <c r="M37" s="115"/>
      <c r="N37" s="85"/>
      <c r="O37" s="111"/>
    </row>
    <row r="38" spans="1:16" ht="12.95" customHeight="1">
      <c r="A38" s="101">
        <v>28</v>
      </c>
      <c r="B38" s="102" t="s">
        <v>12</v>
      </c>
      <c r="C38" s="72" t="s">
        <v>546</v>
      </c>
      <c r="D38" s="112">
        <v>4475.2144143123414</v>
      </c>
      <c r="E38" s="112">
        <v>4475.2144139885904</v>
      </c>
      <c r="F38" s="113">
        <v>-7.234319809867884E-9</v>
      </c>
      <c r="G38" s="112">
        <v>4475.2144139885904</v>
      </c>
      <c r="H38" s="112">
        <v>261.08622001934253</v>
      </c>
      <c r="I38" s="114">
        <v>5.8340494078505207</v>
      </c>
      <c r="J38" s="113"/>
      <c r="K38" s="112">
        <v>0</v>
      </c>
      <c r="L38" s="112">
        <v>261.08622001934253</v>
      </c>
      <c r="M38" s="115"/>
      <c r="N38" s="85"/>
      <c r="O38" s="111"/>
    </row>
    <row r="39" spans="1:16" ht="12.95" customHeight="1">
      <c r="A39" s="101">
        <v>29</v>
      </c>
      <c r="B39" s="102" t="s">
        <v>12</v>
      </c>
      <c r="C39" s="103" t="s">
        <v>33</v>
      </c>
      <c r="D39" s="112">
        <v>598.36622176034109</v>
      </c>
      <c r="E39" s="112">
        <v>598.36622253563939</v>
      </c>
      <c r="F39" s="113">
        <v>1.2956920159012952E-7</v>
      </c>
      <c r="G39" s="112">
        <v>598.36622143659019</v>
      </c>
      <c r="H39" s="112">
        <v>28.662714449484064</v>
      </c>
      <c r="I39" s="114">
        <v>4.7901625075063254</v>
      </c>
      <c r="J39" s="113"/>
      <c r="K39" s="112">
        <v>0</v>
      </c>
      <c r="L39" s="112">
        <v>28.662714449484064</v>
      </c>
      <c r="M39" s="115"/>
      <c r="N39" s="85"/>
      <c r="O39" s="111"/>
    </row>
    <row r="40" spans="1:16" ht="12.95" customHeight="1">
      <c r="A40" s="101">
        <v>30</v>
      </c>
      <c r="B40" s="102" t="s">
        <v>12</v>
      </c>
      <c r="C40" s="76" t="s">
        <v>547</v>
      </c>
      <c r="D40" s="112">
        <v>1765.7628021483413</v>
      </c>
      <c r="E40" s="112">
        <v>1765.76280182459</v>
      </c>
      <c r="F40" s="113">
        <v>-1.8334915807827201E-8</v>
      </c>
      <c r="G40" s="112">
        <v>1765.76280182459</v>
      </c>
      <c r="H40" s="112">
        <v>204.41537502370883</v>
      </c>
      <c r="I40" s="114">
        <v>11.576604446105856</v>
      </c>
      <c r="J40" s="113"/>
      <c r="K40" s="112">
        <v>0</v>
      </c>
      <c r="L40" s="112">
        <v>204.41537502370883</v>
      </c>
      <c r="M40" s="115"/>
      <c r="N40" s="85"/>
      <c r="O40" s="111"/>
    </row>
    <row r="41" spans="1:16" ht="12.95" customHeight="1">
      <c r="A41" s="92">
        <v>31</v>
      </c>
      <c r="B41" s="93" t="s">
        <v>12</v>
      </c>
      <c r="C41" s="70" t="s">
        <v>548</v>
      </c>
      <c r="D41" s="95">
        <v>3694.4348350203413</v>
      </c>
      <c r="E41" s="112">
        <v>3694.4348346965903</v>
      </c>
      <c r="F41" s="96">
        <v>-8.7632088252576068E-9</v>
      </c>
      <c r="G41" s="95">
        <v>3694.4348215080008</v>
      </c>
      <c r="H41" s="95">
        <v>739.67478653014712</v>
      </c>
      <c r="I41" s="97">
        <v>20.0213244955204</v>
      </c>
      <c r="J41" s="96"/>
      <c r="K41" s="112">
        <v>0</v>
      </c>
      <c r="L41" s="112">
        <v>739.67478653014712</v>
      </c>
      <c r="M41" s="115"/>
      <c r="N41" s="85"/>
      <c r="O41" s="111"/>
      <c r="P41" s="95"/>
    </row>
    <row r="42" spans="1:16" ht="12.95" customHeight="1">
      <c r="A42" s="101">
        <v>32</v>
      </c>
      <c r="B42" s="102" t="s">
        <v>16</v>
      </c>
      <c r="C42" s="103" t="s">
        <v>34</v>
      </c>
      <c r="D42" s="112">
        <v>862.15938305770544</v>
      </c>
      <c r="E42" s="112">
        <v>862.15938253800016</v>
      </c>
      <c r="F42" s="113">
        <v>-6.0279489844106138E-8</v>
      </c>
      <c r="G42" s="112">
        <v>862.1593561608197</v>
      </c>
      <c r="H42" s="112">
        <v>51.224970400691923</v>
      </c>
      <c r="I42" s="114">
        <v>5.9414734025044558</v>
      </c>
      <c r="J42" s="113"/>
      <c r="K42" s="112">
        <v>0</v>
      </c>
      <c r="L42" s="112">
        <v>51.224970400691923</v>
      </c>
      <c r="M42" s="115"/>
      <c r="N42" s="85"/>
      <c r="O42" s="111"/>
    </row>
    <row r="43" spans="1:16" ht="12.95" customHeight="1">
      <c r="A43" s="101">
        <v>33</v>
      </c>
      <c r="B43" s="102" t="s">
        <v>16</v>
      </c>
      <c r="C43" s="103" t="s">
        <v>549</v>
      </c>
      <c r="D43" s="112">
        <v>1040.4027687263876</v>
      </c>
      <c r="E43" s="112">
        <v>1040.4027675591806</v>
      </c>
      <c r="F43" s="113">
        <v>-1.1218800466394896E-7</v>
      </c>
      <c r="G43" s="112">
        <v>1040.4027675591806</v>
      </c>
      <c r="H43" s="112">
        <v>120.03481658652007</v>
      </c>
      <c r="I43" s="114">
        <v>11.537341146076123</v>
      </c>
      <c r="J43" s="113"/>
      <c r="K43" s="112">
        <v>0</v>
      </c>
      <c r="L43" s="112">
        <v>120.03481658652007</v>
      </c>
      <c r="M43" s="115"/>
      <c r="N43" s="85"/>
      <c r="O43" s="111"/>
    </row>
    <row r="44" spans="1:16" s="35" customFormat="1" ht="12.95" customHeight="1">
      <c r="A44" s="92">
        <v>34</v>
      </c>
      <c r="B44" s="93" t="s">
        <v>16</v>
      </c>
      <c r="C44" s="94" t="s">
        <v>35</v>
      </c>
      <c r="D44" s="95">
        <v>972.04077826868217</v>
      </c>
      <c r="E44" s="112">
        <v>972.04077762118038</v>
      </c>
      <c r="F44" s="96">
        <v>-6.6612614091354772E-8</v>
      </c>
      <c r="G44" s="95">
        <v>972.04077762118038</v>
      </c>
      <c r="H44" s="95">
        <v>12.405974607600065</v>
      </c>
      <c r="I44" s="97">
        <v>1.2762812932560808</v>
      </c>
      <c r="J44" s="96"/>
      <c r="K44" s="112">
        <v>0</v>
      </c>
      <c r="L44" s="112">
        <v>12.405974607600065</v>
      </c>
      <c r="M44" s="71"/>
      <c r="N44" s="85"/>
      <c r="O44" s="111"/>
    </row>
    <row r="45" spans="1:16" ht="12.95" customHeight="1">
      <c r="A45" s="92">
        <v>35</v>
      </c>
      <c r="B45" s="93" t="s">
        <v>16</v>
      </c>
      <c r="C45" s="94" t="s">
        <v>36</v>
      </c>
      <c r="D45" s="95">
        <v>543.00619671336437</v>
      </c>
      <c r="E45" s="112">
        <v>543.00619651740988</v>
      </c>
      <c r="F45" s="113">
        <v>-3.6086973409510392E-8</v>
      </c>
      <c r="G45" s="95">
        <v>543.0061833288197</v>
      </c>
      <c r="H45" s="112">
        <v>0.16591379850796736</v>
      </c>
      <c r="I45" s="97">
        <v>3.0554678670715284E-2</v>
      </c>
      <c r="J45" s="96"/>
      <c r="K45" s="112">
        <v>0</v>
      </c>
      <c r="L45" s="112">
        <v>0.16591379850796736</v>
      </c>
      <c r="M45" s="115"/>
      <c r="N45" s="85"/>
      <c r="O45" s="111"/>
    </row>
    <row r="46" spans="1:16" ht="12.95" customHeight="1">
      <c r="A46" s="92">
        <v>36</v>
      </c>
      <c r="B46" s="93" t="s">
        <v>16</v>
      </c>
      <c r="C46" s="94" t="s">
        <v>37</v>
      </c>
      <c r="D46" s="95">
        <v>115.15564340034106</v>
      </c>
      <c r="E46" s="112">
        <v>115.15564307659017</v>
      </c>
      <c r="F46" s="113">
        <v>-2.8114200745221751E-7</v>
      </c>
      <c r="G46" s="95">
        <v>115.15562988799999</v>
      </c>
      <c r="H46" s="112">
        <v>10.727684600296019</v>
      </c>
      <c r="I46" s="97">
        <v>9.3158132017560114</v>
      </c>
      <c r="J46" s="96"/>
      <c r="K46" s="112">
        <v>0</v>
      </c>
      <c r="L46" s="112">
        <v>10.727684600296019</v>
      </c>
      <c r="M46" s="115"/>
      <c r="N46" s="85"/>
      <c r="O46" s="111"/>
    </row>
    <row r="47" spans="1:16" ht="12.95" customHeight="1">
      <c r="A47" s="92">
        <v>37</v>
      </c>
      <c r="B47" s="93" t="s">
        <v>16</v>
      </c>
      <c r="C47" s="94" t="s">
        <v>38</v>
      </c>
      <c r="D47" s="95">
        <v>2321.9964114469767</v>
      </c>
      <c r="E47" s="112">
        <v>2321.9964113191804</v>
      </c>
      <c r="F47" s="113">
        <v>-5.503721922650584E-9</v>
      </c>
      <c r="G47" s="95">
        <v>2321.9964387954096</v>
      </c>
      <c r="H47" s="112">
        <v>187.72065416535185</v>
      </c>
      <c r="I47" s="97">
        <v>8.0844506585048226</v>
      </c>
      <c r="J47" s="96"/>
      <c r="K47" s="112">
        <v>0</v>
      </c>
      <c r="L47" s="112">
        <v>187.72065416535185</v>
      </c>
      <c r="M47" s="115"/>
      <c r="N47" s="85"/>
      <c r="O47" s="111"/>
    </row>
    <row r="48" spans="1:16" ht="12.95" customHeight="1">
      <c r="A48" s="92">
        <v>38</v>
      </c>
      <c r="B48" s="93" t="s">
        <v>2</v>
      </c>
      <c r="C48" s="94" t="s">
        <v>550</v>
      </c>
      <c r="D48" s="95">
        <v>1526.123439064</v>
      </c>
      <c r="E48" s="112">
        <v>1526.123439064</v>
      </c>
      <c r="F48" s="113">
        <v>0</v>
      </c>
      <c r="G48" s="95">
        <v>1526.1233852105902</v>
      </c>
      <c r="H48" s="112">
        <v>357.96369015491712</v>
      </c>
      <c r="I48" s="97">
        <v>23.455749449367143</v>
      </c>
      <c r="J48" s="96"/>
      <c r="K48" s="112">
        <v>0</v>
      </c>
      <c r="L48" s="112">
        <v>357.96369015491712</v>
      </c>
      <c r="M48" s="115"/>
      <c r="N48" s="85"/>
      <c r="O48" s="111"/>
    </row>
    <row r="49" spans="1:15" ht="12.95" customHeight="1">
      <c r="A49" s="92">
        <v>39</v>
      </c>
      <c r="B49" s="93" t="s">
        <v>12</v>
      </c>
      <c r="C49" s="94" t="s">
        <v>40</v>
      </c>
      <c r="D49" s="95">
        <v>880.56355125200014</v>
      </c>
      <c r="E49" s="112">
        <v>880.56355125200014</v>
      </c>
      <c r="F49" s="113">
        <v>0</v>
      </c>
      <c r="G49" s="95">
        <v>880.56353806340985</v>
      </c>
      <c r="H49" s="112">
        <v>158.50940528988392</v>
      </c>
      <c r="I49" s="97">
        <v>18.000904655264524</v>
      </c>
      <c r="J49" s="96"/>
      <c r="K49" s="112">
        <v>0</v>
      </c>
      <c r="L49" s="112">
        <v>158.50940528988392</v>
      </c>
      <c r="M49" s="115"/>
      <c r="N49" s="85"/>
      <c r="O49" s="111"/>
    </row>
    <row r="50" spans="1:15" ht="12.95" customHeight="1">
      <c r="A50" s="92">
        <v>40</v>
      </c>
      <c r="B50" s="93" t="s">
        <v>12</v>
      </c>
      <c r="C50" s="94" t="s">
        <v>551</v>
      </c>
      <c r="D50" s="95">
        <v>198.47931592399999</v>
      </c>
      <c r="E50" s="112">
        <v>198.47931592400002</v>
      </c>
      <c r="F50" s="113">
        <v>0</v>
      </c>
      <c r="G50" s="95">
        <v>198.47931592400002</v>
      </c>
      <c r="H50" s="112">
        <v>55.079328749270893</v>
      </c>
      <c r="I50" s="97">
        <v>27.750664341447745</v>
      </c>
      <c r="J50" s="96"/>
      <c r="K50" s="112">
        <v>0</v>
      </c>
      <c r="L50" s="112">
        <v>55.079328749270893</v>
      </c>
      <c r="M50" s="115"/>
      <c r="N50" s="85"/>
      <c r="O50" s="111"/>
    </row>
    <row r="51" spans="1:15" ht="12.95" customHeight="1">
      <c r="A51" s="116">
        <v>41</v>
      </c>
      <c r="B51" s="117" t="s">
        <v>12</v>
      </c>
      <c r="C51" s="118" t="s">
        <v>552</v>
      </c>
      <c r="D51" s="119">
        <v>3315.9567192119998</v>
      </c>
      <c r="E51" s="119">
        <v>3315.9567192120003</v>
      </c>
      <c r="F51" s="120">
        <v>0</v>
      </c>
      <c r="G51" s="119">
        <v>3315.9566928348204</v>
      </c>
      <c r="H51" s="119">
        <v>609.27514173062593</v>
      </c>
      <c r="I51" s="121">
        <v>18.374037821440968</v>
      </c>
      <c r="J51" s="120"/>
      <c r="K51" s="119">
        <v>0</v>
      </c>
      <c r="L51" s="119">
        <v>609.27514173062593</v>
      </c>
      <c r="M51" s="115"/>
      <c r="N51" s="85"/>
      <c r="O51" s="111"/>
    </row>
    <row r="52" spans="1:15" ht="12.95" customHeight="1">
      <c r="A52" s="142">
        <v>42</v>
      </c>
      <c r="B52" s="143" t="s">
        <v>12</v>
      </c>
      <c r="C52" s="144" t="s">
        <v>553</v>
      </c>
      <c r="D52" s="145">
        <v>1440.0293364446823</v>
      </c>
      <c r="E52" s="145">
        <v>1440.0293368962296</v>
      </c>
      <c r="F52" s="146">
        <v>3.1356805152427114E-8</v>
      </c>
      <c r="G52" s="145">
        <v>1440.0293632734099</v>
      </c>
      <c r="H52" s="145">
        <v>673.46323860679536</v>
      </c>
      <c r="I52" s="147">
        <v>46.767327675305964</v>
      </c>
      <c r="J52" s="146"/>
      <c r="K52" s="145">
        <v>0</v>
      </c>
      <c r="L52" s="145">
        <v>673.46323860679536</v>
      </c>
      <c r="M52" s="115"/>
      <c r="N52" s="85"/>
      <c r="O52" s="111"/>
    </row>
    <row r="53" spans="1:15" ht="12.95" customHeight="1">
      <c r="A53" s="92">
        <v>43</v>
      </c>
      <c r="B53" s="93" t="s">
        <v>12</v>
      </c>
      <c r="C53" s="94" t="s">
        <v>554</v>
      </c>
      <c r="D53" s="95">
        <v>586.61428198399994</v>
      </c>
      <c r="E53" s="112">
        <v>586.61428198400006</v>
      </c>
      <c r="F53" s="113">
        <v>0</v>
      </c>
      <c r="G53" s="95">
        <v>586.61425560681971</v>
      </c>
      <c r="H53" s="112">
        <v>118.24442845857614</v>
      </c>
      <c r="I53" s="97">
        <v>20.15710017469388</v>
      </c>
      <c r="J53" s="96"/>
      <c r="K53" s="112">
        <v>0</v>
      </c>
      <c r="L53" s="112">
        <v>118.24442845857614</v>
      </c>
      <c r="M53" s="115"/>
      <c r="N53" s="85"/>
      <c r="O53" s="111"/>
    </row>
    <row r="54" spans="1:15" s="35" customFormat="1" ht="12.95" customHeight="1">
      <c r="A54" s="92">
        <v>44</v>
      </c>
      <c r="B54" s="93" t="s">
        <v>16</v>
      </c>
      <c r="C54" s="94" t="s">
        <v>41</v>
      </c>
      <c r="D54" s="95">
        <v>294.9445748</v>
      </c>
      <c r="E54" s="112">
        <v>294.94457480000005</v>
      </c>
      <c r="F54" s="96">
        <v>0</v>
      </c>
      <c r="G54" s="95">
        <v>294.94457480000005</v>
      </c>
      <c r="H54" s="95">
        <v>29.464288579999998</v>
      </c>
      <c r="I54" s="97">
        <v>9.9897713324544242</v>
      </c>
      <c r="J54" s="96"/>
      <c r="K54" s="112">
        <v>0</v>
      </c>
      <c r="L54" s="95">
        <v>29.464288579999998</v>
      </c>
      <c r="M54" s="70"/>
      <c r="N54" s="85"/>
      <c r="O54" s="111"/>
    </row>
    <row r="55" spans="1:15" s="35" customFormat="1" ht="12.95" customHeight="1">
      <c r="A55" s="92">
        <v>45</v>
      </c>
      <c r="B55" s="93" t="s">
        <v>16</v>
      </c>
      <c r="C55" s="70" t="s">
        <v>555</v>
      </c>
      <c r="D55" s="95">
        <v>768.21496990399987</v>
      </c>
      <c r="E55" s="112">
        <v>768.2149699040001</v>
      </c>
      <c r="F55" s="96">
        <v>0</v>
      </c>
      <c r="G55" s="95">
        <v>768.21498309259027</v>
      </c>
      <c r="H55" s="95">
        <v>186.88475864568008</v>
      </c>
      <c r="I55" s="97">
        <v>24.327143568815654</v>
      </c>
      <c r="J55" s="96"/>
      <c r="K55" s="112">
        <v>0</v>
      </c>
      <c r="L55" s="95">
        <v>186.88475864568008</v>
      </c>
      <c r="M55" s="70"/>
      <c r="N55" s="85"/>
      <c r="O55" s="111"/>
    </row>
    <row r="56" spans="1:15" ht="12.95" customHeight="1">
      <c r="A56" s="92">
        <v>46</v>
      </c>
      <c r="B56" s="93" t="s">
        <v>16</v>
      </c>
      <c r="C56" s="94" t="s">
        <v>42</v>
      </c>
      <c r="D56" s="95">
        <v>286.96161569200001</v>
      </c>
      <c r="E56" s="112">
        <v>286.96161569200007</v>
      </c>
      <c r="F56" s="113">
        <v>0</v>
      </c>
      <c r="G56" s="95">
        <v>286.96156183859017</v>
      </c>
      <c r="H56" s="112">
        <v>29.382926542884022</v>
      </c>
      <c r="I56" s="97">
        <v>10.239322939420974</v>
      </c>
      <c r="J56" s="96"/>
      <c r="K56" s="112">
        <v>0</v>
      </c>
      <c r="L56" s="112">
        <v>29.382926542884022</v>
      </c>
      <c r="M56" s="122"/>
      <c r="N56" s="85"/>
      <c r="O56" s="111"/>
    </row>
    <row r="57" spans="1:15" ht="12.95" customHeight="1">
      <c r="A57" s="92">
        <v>47</v>
      </c>
      <c r="B57" s="93" t="s">
        <v>16</v>
      </c>
      <c r="C57" s="70" t="s">
        <v>556</v>
      </c>
      <c r="D57" s="95">
        <v>600.68454763268221</v>
      </c>
      <c r="E57" s="112">
        <v>600.68454698518042</v>
      </c>
      <c r="F57" s="96">
        <v>-1.0779397996429907E-7</v>
      </c>
      <c r="G57" s="95">
        <v>600.68452060800007</v>
      </c>
      <c r="H57" s="95">
        <v>93.956137366254325</v>
      </c>
      <c r="I57" s="97">
        <v>15.641510646114945</v>
      </c>
      <c r="J57" s="96"/>
      <c r="K57" s="112">
        <v>0</v>
      </c>
      <c r="L57" s="95">
        <v>93.956137366254325</v>
      </c>
      <c r="M57" s="72"/>
      <c r="N57" s="85"/>
      <c r="O57" s="111"/>
    </row>
    <row r="58" spans="1:15" ht="12.95" customHeight="1">
      <c r="A58" s="101">
        <v>48</v>
      </c>
      <c r="B58" s="102" t="s">
        <v>4</v>
      </c>
      <c r="C58" s="103" t="s">
        <v>44</v>
      </c>
      <c r="D58" s="112">
        <v>750.89544772272859</v>
      </c>
      <c r="E58" s="112">
        <v>750.89544733081971</v>
      </c>
      <c r="F58" s="113">
        <v>-5.2192206112522399E-8</v>
      </c>
      <c r="G58" s="112">
        <v>750.89539347740993</v>
      </c>
      <c r="H58" s="112">
        <v>279.56105177884001</v>
      </c>
      <c r="I58" s="114">
        <v>37.230356472740027</v>
      </c>
      <c r="J58" s="113"/>
      <c r="K58" s="112">
        <v>0</v>
      </c>
      <c r="L58" s="112">
        <v>279.56105177884001</v>
      </c>
      <c r="M58" s="72"/>
      <c r="N58" s="85"/>
      <c r="O58" s="111"/>
    </row>
    <row r="59" spans="1:15" ht="12.95" customHeight="1">
      <c r="A59" s="101">
        <v>49</v>
      </c>
      <c r="B59" s="102" t="s">
        <v>12</v>
      </c>
      <c r="C59" s="103" t="s">
        <v>45</v>
      </c>
      <c r="D59" s="112">
        <v>1700.935722232</v>
      </c>
      <c r="E59" s="112">
        <v>1700.935722232</v>
      </c>
      <c r="F59" s="113">
        <v>0</v>
      </c>
      <c r="G59" s="112">
        <v>1700.93570904341</v>
      </c>
      <c r="H59" s="112">
        <v>569.91557802501757</v>
      </c>
      <c r="I59" s="114">
        <v>33.506003229631958</v>
      </c>
      <c r="J59" s="113"/>
      <c r="K59" s="112">
        <v>0</v>
      </c>
      <c r="L59" s="112">
        <v>569.91557802501757</v>
      </c>
      <c r="M59" s="122"/>
      <c r="N59" s="85"/>
      <c r="O59" s="111"/>
    </row>
    <row r="60" spans="1:15" ht="12.95" customHeight="1">
      <c r="A60" s="101">
        <v>50</v>
      </c>
      <c r="B60" s="102" t="s">
        <v>12</v>
      </c>
      <c r="C60" s="72" t="s">
        <v>557</v>
      </c>
      <c r="D60" s="112">
        <v>2044.4091455703876</v>
      </c>
      <c r="E60" s="112">
        <v>2044.4091455022299</v>
      </c>
      <c r="F60" s="113">
        <v>-3.3338665161863901E-9</v>
      </c>
      <c r="G60" s="112">
        <v>2044.4091444031806</v>
      </c>
      <c r="H60" s="112">
        <v>691.70165602498025</v>
      </c>
      <c r="I60" s="114">
        <v>33.833817342616939</v>
      </c>
      <c r="J60" s="113"/>
      <c r="K60" s="112">
        <v>0</v>
      </c>
      <c r="L60" s="112">
        <v>691.70165602498025</v>
      </c>
      <c r="M60" s="72"/>
      <c r="N60" s="85"/>
      <c r="O60" s="111"/>
    </row>
    <row r="61" spans="1:15" ht="12.95" customHeight="1">
      <c r="A61" s="101">
        <v>51</v>
      </c>
      <c r="B61" s="102" t="s">
        <v>12</v>
      </c>
      <c r="C61" s="103" t="s">
        <v>558</v>
      </c>
      <c r="D61" s="112">
        <v>383.8065079484341</v>
      </c>
      <c r="E61" s="112">
        <v>383.80650813586885</v>
      </c>
      <c r="F61" s="113">
        <v>4.8835730126484123E-8</v>
      </c>
      <c r="G61" s="112">
        <v>383.80652022540988</v>
      </c>
      <c r="H61" s="112">
        <v>150.17834186638748</v>
      </c>
      <c r="I61" s="114">
        <v>39.128659541443682</v>
      </c>
      <c r="J61" s="113"/>
      <c r="K61" s="112">
        <v>0</v>
      </c>
      <c r="L61" s="112">
        <v>150.17834186638748</v>
      </c>
      <c r="M61" s="115" t="e">
        <f>E61-#REF!</f>
        <v>#REF!</v>
      </c>
      <c r="N61" s="85"/>
      <c r="O61" s="111"/>
    </row>
    <row r="62" spans="1:15" ht="12.95" customHeight="1">
      <c r="A62" s="101">
        <v>52</v>
      </c>
      <c r="B62" s="102" t="s">
        <v>12</v>
      </c>
      <c r="C62" s="103" t="s">
        <v>559</v>
      </c>
      <c r="D62" s="112">
        <v>368.94723695497674</v>
      </c>
      <c r="E62" s="112">
        <v>368.9472368271804</v>
      </c>
      <c r="F62" s="113">
        <v>-3.4638105717021972E-8</v>
      </c>
      <c r="G62" s="112">
        <v>368.94718407281977</v>
      </c>
      <c r="H62" s="112">
        <v>105.26143596907593</v>
      </c>
      <c r="I62" s="114">
        <v>28.530213933647573</v>
      </c>
      <c r="J62" s="113"/>
      <c r="K62" s="112">
        <v>0</v>
      </c>
      <c r="L62" s="112">
        <v>105.26143596907593</v>
      </c>
      <c r="M62" s="72"/>
      <c r="N62" s="85"/>
      <c r="O62" s="111"/>
    </row>
    <row r="63" spans="1:15" ht="12.95" customHeight="1">
      <c r="A63" s="101">
        <v>53</v>
      </c>
      <c r="B63" s="102" t="s">
        <v>12</v>
      </c>
      <c r="C63" s="103" t="s">
        <v>560</v>
      </c>
      <c r="D63" s="112">
        <v>223.50935203761236</v>
      </c>
      <c r="E63" s="112">
        <v>223.50935210577049</v>
      </c>
      <c r="F63" s="113">
        <v>3.0494533120872802E-8</v>
      </c>
      <c r="G63" s="112">
        <v>223.50935320481969</v>
      </c>
      <c r="H63" s="112">
        <v>68.54090034390299</v>
      </c>
      <c r="I63" s="114">
        <v>30.665786329812111</v>
      </c>
      <c r="J63" s="113"/>
      <c r="K63" s="112">
        <v>0</v>
      </c>
      <c r="L63" s="112">
        <v>68.54090034390299</v>
      </c>
      <c r="M63" s="122" t="e">
        <f>+E63-#REF!</f>
        <v>#REF!</v>
      </c>
      <c r="N63" s="85"/>
      <c r="O63" s="111"/>
    </row>
    <row r="64" spans="1:15" ht="12.95" customHeight="1">
      <c r="A64" s="101">
        <v>54</v>
      </c>
      <c r="B64" s="102" t="s">
        <v>12</v>
      </c>
      <c r="C64" s="103" t="s">
        <v>561</v>
      </c>
      <c r="D64" s="112">
        <v>348.85536696502322</v>
      </c>
      <c r="E64" s="112">
        <v>348.85536489472133</v>
      </c>
      <c r="F64" s="113">
        <v>-5.9345565261992306E-7</v>
      </c>
      <c r="G64" s="112">
        <v>348.85538028140985</v>
      </c>
      <c r="H64" s="112">
        <v>116.9843841378605</v>
      </c>
      <c r="I64" s="114">
        <v>33.533778152778133</v>
      </c>
      <c r="J64" s="113"/>
      <c r="K64" s="112">
        <v>0</v>
      </c>
      <c r="L64" s="112">
        <v>116.9843841378605</v>
      </c>
      <c r="M64" s="122" t="e">
        <f>E64-#REF!</f>
        <v>#REF!</v>
      </c>
      <c r="N64" s="85"/>
      <c r="O64" s="111"/>
    </row>
    <row r="65" spans="1:15" ht="12.95" customHeight="1">
      <c r="A65" s="101">
        <v>55</v>
      </c>
      <c r="B65" s="102" t="s">
        <v>12</v>
      </c>
      <c r="C65" s="103" t="s">
        <v>562</v>
      </c>
      <c r="D65" s="112">
        <v>283.97414413736436</v>
      </c>
      <c r="E65" s="112">
        <v>283.97414284236066</v>
      </c>
      <c r="F65" s="113">
        <v>-4.5602874365613388E-7</v>
      </c>
      <c r="G65" s="112">
        <v>283.97417031859021</v>
      </c>
      <c r="H65" s="112">
        <v>57.682974343520009</v>
      </c>
      <c r="I65" s="114">
        <v>20.312755860853464</v>
      </c>
      <c r="J65" s="113"/>
      <c r="K65" s="112">
        <v>0</v>
      </c>
      <c r="L65" s="112">
        <v>57.682974343520009</v>
      </c>
      <c r="M65" s="72"/>
      <c r="N65" s="85"/>
      <c r="O65" s="111"/>
    </row>
    <row r="66" spans="1:15" ht="12.95" customHeight="1">
      <c r="A66" s="101">
        <v>57</v>
      </c>
      <c r="B66" s="102" t="s">
        <v>12</v>
      </c>
      <c r="C66" s="103" t="s">
        <v>46</v>
      </c>
      <c r="D66" s="112">
        <v>184.48090682638761</v>
      </c>
      <c r="E66" s="112">
        <v>184.48090675822954</v>
      </c>
      <c r="F66" s="113">
        <v>-3.6945863257642486E-8</v>
      </c>
      <c r="G66" s="112">
        <v>184.48090565918034</v>
      </c>
      <c r="H66" s="112">
        <v>126.9671774608569</v>
      </c>
      <c r="I66" s="114">
        <v>68.824020703266086</v>
      </c>
      <c r="J66" s="113"/>
      <c r="K66" s="112">
        <v>0</v>
      </c>
      <c r="L66" s="112">
        <v>126.9671774608569</v>
      </c>
      <c r="M66" s="72"/>
      <c r="N66" s="85"/>
      <c r="O66" s="111"/>
    </row>
    <row r="67" spans="1:15" ht="12.95" customHeight="1">
      <c r="A67" s="101">
        <v>58</v>
      </c>
      <c r="B67" s="102" t="s">
        <v>16</v>
      </c>
      <c r="C67" s="103" t="s">
        <v>563</v>
      </c>
      <c r="D67" s="112">
        <v>1045.591993108</v>
      </c>
      <c r="E67" s="112">
        <v>1045.5919931080002</v>
      </c>
      <c r="F67" s="113">
        <v>0</v>
      </c>
      <c r="G67" s="112">
        <v>1045.5919524431804</v>
      </c>
      <c r="H67" s="112">
        <v>195.42192642604326</v>
      </c>
      <c r="I67" s="114">
        <v>18.690074877596917</v>
      </c>
      <c r="J67" s="113"/>
      <c r="K67" s="112">
        <v>0</v>
      </c>
      <c r="L67" s="112">
        <v>195.42192642604326</v>
      </c>
      <c r="M67" s="72"/>
      <c r="N67" s="85"/>
      <c r="O67" s="111"/>
    </row>
    <row r="68" spans="1:15" ht="12.95" customHeight="1">
      <c r="A68" s="101">
        <v>59</v>
      </c>
      <c r="B68" s="102" t="s">
        <v>16</v>
      </c>
      <c r="C68" s="103" t="s">
        <v>564</v>
      </c>
      <c r="D68" s="112">
        <v>406.17560654502324</v>
      </c>
      <c r="E68" s="112">
        <v>406.1756066728197</v>
      </c>
      <c r="F68" s="113">
        <v>3.1463343930226984E-8</v>
      </c>
      <c r="G68" s="112">
        <v>406.1756066728197</v>
      </c>
      <c r="H68" s="112">
        <v>181.46363898360315</v>
      </c>
      <c r="I68" s="114">
        <v>44.676153861148713</v>
      </c>
      <c r="J68" s="113"/>
      <c r="K68" s="112">
        <v>0</v>
      </c>
      <c r="L68" s="112">
        <v>181.46363898360315</v>
      </c>
      <c r="M68" s="72"/>
      <c r="N68" s="85"/>
      <c r="O68" s="111"/>
    </row>
    <row r="69" spans="1:15" ht="12.95" customHeight="1">
      <c r="A69" s="101">
        <v>60</v>
      </c>
      <c r="B69" s="102" t="s">
        <v>47</v>
      </c>
      <c r="C69" s="103" t="s">
        <v>565</v>
      </c>
      <c r="D69" s="112">
        <v>1518.7912426179535</v>
      </c>
      <c r="E69" s="112">
        <v>1518.79124346141</v>
      </c>
      <c r="F69" s="113">
        <v>5.5534727039230347E-8</v>
      </c>
      <c r="G69" s="112">
        <v>1518.79124346141</v>
      </c>
      <c r="H69" s="112">
        <v>545.88478268375525</v>
      </c>
      <c r="I69" s="114">
        <v>35.942054909379998</v>
      </c>
      <c r="J69" s="113"/>
      <c r="K69" s="112">
        <v>0</v>
      </c>
      <c r="L69" s="112">
        <v>545.88478268375525</v>
      </c>
      <c r="M69" s="115" t="e">
        <f>E69-#REF!</f>
        <v>#REF!</v>
      </c>
      <c r="N69" s="85"/>
      <c r="O69" s="111"/>
    </row>
    <row r="70" spans="1:15" ht="12.95" customHeight="1">
      <c r="A70" s="101">
        <v>61</v>
      </c>
      <c r="B70" s="102" t="s">
        <v>2</v>
      </c>
      <c r="C70" s="103" t="s">
        <v>49</v>
      </c>
      <c r="D70" s="112">
        <v>1032.2815690143875</v>
      </c>
      <c r="E70" s="112">
        <v>1032.2815689462295</v>
      </c>
      <c r="F70" s="113">
        <v>-6.602647317777155E-9</v>
      </c>
      <c r="G70" s="112">
        <v>1032.2815953234099</v>
      </c>
      <c r="H70" s="112">
        <v>370.25978644002373</v>
      </c>
      <c r="I70" s="114">
        <v>35.868100097727329</v>
      </c>
      <c r="J70" s="113"/>
      <c r="K70" s="112">
        <v>0</v>
      </c>
      <c r="L70" s="112">
        <v>370.25978644002373</v>
      </c>
      <c r="M70" s="72"/>
      <c r="N70" s="85"/>
      <c r="O70" s="111"/>
    </row>
    <row r="71" spans="1:15" ht="12.95" customHeight="1">
      <c r="A71" s="92">
        <v>62</v>
      </c>
      <c r="B71" s="93" t="s">
        <v>50</v>
      </c>
      <c r="C71" s="94" t="s">
        <v>566</v>
      </c>
      <c r="D71" s="95">
        <v>11528.388445617364</v>
      </c>
      <c r="E71" s="112">
        <v>11528.38844432236</v>
      </c>
      <c r="F71" s="96">
        <v>-1.1233169061597437E-8</v>
      </c>
      <c r="G71" s="95">
        <v>8196.5549200000005</v>
      </c>
      <c r="H71" s="95">
        <v>8196.5549199999987</v>
      </c>
      <c r="I71" s="97">
        <v>71.098878733885286</v>
      </c>
      <c r="J71" s="96"/>
      <c r="K71" s="112">
        <v>1848.7984792686664</v>
      </c>
      <c r="L71" s="112">
        <v>6347.756440731333</v>
      </c>
      <c r="M71" s="72"/>
      <c r="N71" s="85"/>
      <c r="O71" s="111"/>
    </row>
    <row r="72" spans="1:15" ht="12.95" customHeight="1">
      <c r="A72" s="101">
        <v>63</v>
      </c>
      <c r="B72" s="102" t="s">
        <v>31</v>
      </c>
      <c r="C72" s="103" t="s">
        <v>567</v>
      </c>
      <c r="D72" s="112">
        <v>11175.691169800341</v>
      </c>
      <c r="E72" s="112">
        <v>11175.691170575641</v>
      </c>
      <c r="F72" s="113">
        <v>6.9373840005937382E-9</v>
      </c>
      <c r="G72" s="112">
        <v>11175.690995826821</v>
      </c>
      <c r="H72" s="112">
        <v>9212.4317760890081</v>
      </c>
      <c r="I72" s="114">
        <v>82.432769799010927</v>
      </c>
      <c r="J72" s="113"/>
      <c r="K72" s="112">
        <v>0</v>
      </c>
      <c r="L72" s="112">
        <v>9212.4317760890081</v>
      </c>
      <c r="M72" s="72"/>
      <c r="N72" s="85"/>
      <c r="O72" s="111"/>
    </row>
    <row r="73" spans="1:15" ht="12.95" customHeight="1">
      <c r="A73" s="101">
        <v>64</v>
      </c>
      <c r="B73" s="102" t="s">
        <v>12</v>
      </c>
      <c r="C73" s="103" t="s">
        <v>568</v>
      </c>
      <c r="D73" s="112">
        <v>89.74813380204651</v>
      </c>
      <c r="E73" s="112">
        <v>89.748132958590162</v>
      </c>
      <c r="F73" s="113">
        <v>-9.3980378323976765E-7</v>
      </c>
      <c r="G73" s="112">
        <v>89.748106581409843</v>
      </c>
      <c r="H73" s="112">
        <v>34.437176668608416</v>
      </c>
      <c r="I73" s="114">
        <v>38.370911497955895</v>
      </c>
      <c r="J73" s="113"/>
      <c r="K73" s="112">
        <v>0</v>
      </c>
      <c r="L73" s="112">
        <v>34.437176668608416</v>
      </c>
      <c r="M73" s="72"/>
      <c r="N73" s="85"/>
      <c r="O73" s="111"/>
    </row>
    <row r="74" spans="1:15" ht="12.95" customHeight="1">
      <c r="A74" s="101">
        <v>65</v>
      </c>
      <c r="B74" s="102" t="s">
        <v>12</v>
      </c>
      <c r="C74" s="103" t="s">
        <v>569</v>
      </c>
      <c r="D74" s="112">
        <v>916.00175184570537</v>
      </c>
      <c r="E74" s="112">
        <v>916.00175132600009</v>
      </c>
      <c r="F74" s="113">
        <v>-5.6736269016255392E-8</v>
      </c>
      <c r="G74" s="112">
        <v>916.00180517940998</v>
      </c>
      <c r="H74" s="112">
        <v>409.04024532636942</v>
      </c>
      <c r="I74" s="114">
        <v>44.654963239343651</v>
      </c>
      <c r="J74" s="113"/>
      <c r="K74" s="112">
        <v>0</v>
      </c>
      <c r="L74" s="112">
        <v>409.04024532636942</v>
      </c>
      <c r="M74" s="72"/>
      <c r="N74" s="85"/>
      <c r="O74" s="111"/>
    </row>
    <row r="75" spans="1:15" ht="12.95" customHeight="1">
      <c r="A75" s="101">
        <v>66</v>
      </c>
      <c r="B75" s="102" t="s">
        <v>12</v>
      </c>
      <c r="C75" s="103" t="s">
        <v>570</v>
      </c>
      <c r="D75" s="112">
        <v>1005.262476795411</v>
      </c>
      <c r="E75" s="112">
        <v>1005.2624757560002</v>
      </c>
      <c r="F75" s="113">
        <v>-1.0339695677430427E-7</v>
      </c>
      <c r="G75" s="112">
        <v>1005.2624625674099</v>
      </c>
      <c r="H75" s="112">
        <v>442.67338348877411</v>
      </c>
      <c r="I75" s="114">
        <v>44.035602060632463</v>
      </c>
      <c r="J75" s="113"/>
      <c r="K75" s="112">
        <v>0</v>
      </c>
      <c r="L75" s="112">
        <v>442.67338348877411</v>
      </c>
      <c r="M75" s="72"/>
      <c r="N75" s="85"/>
      <c r="O75" s="111"/>
    </row>
    <row r="76" spans="1:15" ht="12.95" customHeight="1">
      <c r="A76" s="92">
        <v>67</v>
      </c>
      <c r="B76" s="93" t="s">
        <v>12</v>
      </c>
      <c r="C76" s="94" t="s">
        <v>475</v>
      </c>
      <c r="D76" s="95">
        <v>274.23516691600003</v>
      </c>
      <c r="E76" s="112">
        <v>274.23516691600003</v>
      </c>
      <c r="F76" s="113">
        <v>0</v>
      </c>
      <c r="G76" s="95">
        <v>274.23512625118036</v>
      </c>
      <c r="H76" s="112">
        <v>75.547368875591943</v>
      </c>
      <c r="I76" s="97">
        <v>27.54838838693966</v>
      </c>
      <c r="J76" s="96"/>
      <c r="K76" s="112">
        <v>0</v>
      </c>
      <c r="L76" s="112">
        <v>75.547368875591943</v>
      </c>
      <c r="M76" s="72"/>
      <c r="N76" s="85"/>
      <c r="O76" s="111"/>
    </row>
    <row r="77" spans="1:15" s="35" customFormat="1" ht="12.95" customHeight="1">
      <c r="A77" s="92">
        <v>68</v>
      </c>
      <c r="B77" s="93" t="s">
        <v>12</v>
      </c>
      <c r="C77" s="94" t="s">
        <v>571</v>
      </c>
      <c r="D77" s="95">
        <v>1447.302696</v>
      </c>
      <c r="E77" s="112">
        <v>1045.2491809848198</v>
      </c>
      <c r="F77" s="96">
        <v>-27.779504323895779</v>
      </c>
      <c r="G77" s="95">
        <v>1137.6334453888001</v>
      </c>
      <c r="H77" s="95">
        <v>1045.2491809848198</v>
      </c>
      <c r="I77" s="97">
        <v>100</v>
      </c>
      <c r="J77" s="96"/>
      <c r="K77" s="112">
        <v>213.06837197443156</v>
      </c>
      <c r="L77" s="112">
        <v>832.18080901038809</v>
      </c>
      <c r="M77" s="70"/>
      <c r="N77" s="85"/>
      <c r="O77" s="111"/>
    </row>
    <row r="78" spans="1:15" ht="12.95" customHeight="1">
      <c r="A78" s="101">
        <v>69</v>
      </c>
      <c r="B78" s="102" t="s">
        <v>12</v>
      </c>
      <c r="C78" s="103" t="s">
        <v>572</v>
      </c>
      <c r="D78" s="112">
        <v>445.30024507302318</v>
      </c>
      <c r="E78" s="112">
        <v>445.30024520081969</v>
      </c>
      <c r="F78" s="113">
        <v>2.8698948995042883E-8</v>
      </c>
      <c r="G78" s="112">
        <v>445.30024520081969</v>
      </c>
      <c r="H78" s="112">
        <v>98.011124353168157</v>
      </c>
      <c r="I78" s="114">
        <v>22.010121352834087</v>
      </c>
      <c r="J78" s="113"/>
      <c r="K78" s="112">
        <v>0</v>
      </c>
      <c r="L78" s="112">
        <v>98.011124353168157</v>
      </c>
      <c r="M78" s="72"/>
      <c r="N78" s="85"/>
      <c r="O78" s="111"/>
    </row>
    <row r="79" spans="1:15" ht="12.95" customHeight="1">
      <c r="A79" s="101">
        <v>70</v>
      </c>
      <c r="B79" s="102" t="s">
        <v>12</v>
      </c>
      <c r="C79" s="103" t="s">
        <v>573</v>
      </c>
      <c r="D79" s="112">
        <v>497.61294305199999</v>
      </c>
      <c r="E79" s="112">
        <v>497.61294305200005</v>
      </c>
      <c r="F79" s="113">
        <v>0</v>
      </c>
      <c r="G79" s="112">
        <v>497.61298371681966</v>
      </c>
      <c r="H79" s="112">
        <v>136.13283310016834</v>
      </c>
      <c r="I79" s="114">
        <v>27.35717287923168</v>
      </c>
      <c r="J79" s="113"/>
      <c r="K79" s="112">
        <v>0</v>
      </c>
      <c r="L79" s="112">
        <v>136.13283310016834</v>
      </c>
      <c r="M79" s="72"/>
      <c r="N79" s="85"/>
      <c r="O79" s="111"/>
    </row>
    <row r="80" spans="1:15" ht="12.95" customHeight="1">
      <c r="A80" s="101">
        <v>71</v>
      </c>
      <c r="B80" s="102" t="s">
        <v>574</v>
      </c>
      <c r="C80" s="103" t="s">
        <v>51</v>
      </c>
      <c r="D80" s="112">
        <v>182.02305355941087</v>
      </c>
      <c r="E80" s="112">
        <v>182.02305252000002</v>
      </c>
      <c r="F80" s="113">
        <v>-5.7103252970591711E-7</v>
      </c>
      <c r="G80" s="112">
        <v>182.02309318481969</v>
      </c>
      <c r="H80" s="112">
        <v>61.954253640771903</v>
      </c>
      <c r="I80" s="114">
        <v>34.036487567400073</v>
      </c>
      <c r="J80" s="113"/>
      <c r="K80" s="112">
        <v>0</v>
      </c>
      <c r="L80" s="112">
        <v>61.954253640771903</v>
      </c>
      <c r="M80" s="72"/>
      <c r="N80" s="85"/>
      <c r="O80" s="111"/>
    </row>
    <row r="81" spans="1:15" ht="12.95" customHeight="1">
      <c r="A81" s="101">
        <v>72</v>
      </c>
      <c r="B81" s="102" t="s">
        <v>52</v>
      </c>
      <c r="C81" s="103" t="s">
        <v>53</v>
      </c>
      <c r="D81" s="112">
        <v>414.43013876297675</v>
      </c>
      <c r="E81" s="112">
        <v>414.43013863518041</v>
      </c>
      <c r="F81" s="113">
        <v>-3.0836645237286575E-8</v>
      </c>
      <c r="G81" s="112">
        <v>414.43013863518041</v>
      </c>
      <c r="H81" s="112">
        <v>144.20413053588328</v>
      </c>
      <c r="I81" s="114">
        <v>34.795763409191878</v>
      </c>
      <c r="J81" s="113"/>
      <c r="K81" s="112">
        <v>0</v>
      </c>
      <c r="L81" s="112">
        <v>144.20413053588328</v>
      </c>
      <c r="M81" s="72"/>
      <c r="N81" s="85"/>
      <c r="O81" s="111"/>
    </row>
    <row r="82" spans="1:15" ht="12.95" customHeight="1">
      <c r="A82" s="101">
        <v>73</v>
      </c>
      <c r="B82" s="102" t="s">
        <v>52</v>
      </c>
      <c r="C82" s="103" t="s">
        <v>54</v>
      </c>
      <c r="D82" s="112">
        <v>567.74044456238755</v>
      </c>
      <c r="E82" s="112">
        <v>567.74044449422956</v>
      </c>
      <c r="F82" s="113">
        <v>-1.200513111143664E-8</v>
      </c>
      <c r="G82" s="112">
        <v>567.74044339518036</v>
      </c>
      <c r="H82" s="112">
        <v>417.73525242093194</v>
      </c>
      <c r="I82" s="114">
        <v>73.578561554315641</v>
      </c>
      <c r="J82" s="113"/>
      <c r="K82" s="112">
        <v>0</v>
      </c>
      <c r="L82" s="112">
        <v>417.73525242093194</v>
      </c>
      <c r="M82" s="72"/>
      <c r="N82" s="85"/>
      <c r="O82" s="111"/>
    </row>
    <row r="83" spans="1:15" ht="12.95" customHeight="1">
      <c r="A83" s="101">
        <v>74</v>
      </c>
      <c r="B83" s="102" t="s">
        <v>52</v>
      </c>
      <c r="C83" s="103" t="s">
        <v>55</v>
      </c>
      <c r="D83" s="112">
        <v>85.116979501364341</v>
      </c>
      <c r="E83" s="112">
        <v>85.116979305409842</v>
      </c>
      <c r="F83" s="113">
        <v>-2.3021786432764202E-7</v>
      </c>
      <c r="G83" s="112">
        <v>85.116979305409842</v>
      </c>
      <c r="H83" s="112">
        <v>25.420032356843997</v>
      </c>
      <c r="I83" s="114">
        <v>29.864819645013363</v>
      </c>
      <c r="J83" s="113"/>
      <c r="K83" s="112">
        <v>0</v>
      </c>
      <c r="L83" s="112">
        <v>25.420032356843997</v>
      </c>
      <c r="M83" s="72"/>
      <c r="N83" s="85"/>
      <c r="O83" s="111"/>
    </row>
    <row r="84" spans="1:15" ht="12.95" customHeight="1">
      <c r="A84" s="101">
        <v>75</v>
      </c>
      <c r="B84" s="102" t="s">
        <v>52</v>
      </c>
      <c r="C84" s="103" t="s">
        <v>575</v>
      </c>
      <c r="D84" s="112">
        <v>154.93505463736432</v>
      </c>
      <c r="E84" s="112">
        <v>154.93505444140985</v>
      </c>
      <c r="F84" s="113">
        <v>-1.2647522851239046E-7</v>
      </c>
      <c r="G84" s="112">
        <v>154.93505444140985</v>
      </c>
      <c r="H84" s="112">
        <v>45.467665838725139</v>
      </c>
      <c r="I84" s="114">
        <v>29.346274155097142</v>
      </c>
      <c r="J84" s="113"/>
      <c r="K84" s="112">
        <v>0</v>
      </c>
      <c r="L84" s="112">
        <v>45.467665838725139</v>
      </c>
      <c r="M84" s="72"/>
      <c r="N84" s="85"/>
      <c r="O84" s="111"/>
    </row>
    <row r="85" spans="1:15" ht="12.95" customHeight="1">
      <c r="A85" s="101">
        <v>76</v>
      </c>
      <c r="B85" s="102" t="s">
        <v>52</v>
      </c>
      <c r="C85" s="103" t="s">
        <v>56</v>
      </c>
      <c r="D85" s="112">
        <v>251.62204791234109</v>
      </c>
      <c r="E85" s="112">
        <v>251.62204758859019</v>
      </c>
      <c r="F85" s="113">
        <v>-1.2866556176049926E-7</v>
      </c>
      <c r="G85" s="112">
        <v>251.62203440000002</v>
      </c>
      <c r="H85" s="112">
        <v>113.20733284305078</v>
      </c>
      <c r="I85" s="114">
        <v>44.991022816946575</v>
      </c>
      <c r="J85" s="113"/>
      <c r="K85" s="112">
        <v>0</v>
      </c>
      <c r="L85" s="112">
        <v>113.20733284305078</v>
      </c>
      <c r="M85" s="72"/>
      <c r="N85" s="85"/>
      <c r="O85" s="111"/>
    </row>
    <row r="86" spans="1:15" ht="12.95" customHeight="1">
      <c r="A86" s="101">
        <v>77</v>
      </c>
      <c r="B86" s="102" t="s">
        <v>52</v>
      </c>
      <c r="C86" s="103" t="s">
        <v>57</v>
      </c>
      <c r="D86" s="112">
        <v>193.12955245736435</v>
      </c>
      <c r="E86" s="112">
        <v>193.12955226140983</v>
      </c>
      <c r="F86" s="113">
        <v>-1.0146273154987284E-7</v>
      </c>
      <c r="G86" s="112">
        <v>193.12955226140983</v>
      </c>
      <c r="H86" s="112">
        <v>58.233759235359997</v>
      </c>
      <c r="I86" s="114">
        <v>30.152692093718471</v>
      </c>
      <c r="J86" s="113"/>
      <c r="K86" s="112">
        <v>0</v>
      </c>
      <c r="L86" s="112">
        <v>58.233759235359997</v>
      </c>
      <c r="M86" s="72"/>
      <c r="N86" s="85"/>
      <c r="O86" s="111"/>
    </row>
    <row r="87" spans="1:15" ht="12.95" customHeight="1">
      <c r="A87" s="101">
        <v>78</v>
      </c>
      <c r="B87" s="102" t="s">
        <v>52</v>
      </c>
      <c r="C87" s="103" t="s">
        <v>576</v>
      </c>
      <c r="D87" s="112">
        <v>3.3071018253643412</v>
      </c>
      <c r="E87" s="112">
        <v>3.3071016294098361</v>
      </c>
      <c r="F87" s="113">
        <v>-5.9252637356621563E-6</v>
      </c>
      <c r="G87" s="112">
        <v>3.3071016294098361</v>
      </c>
      <c r="H87" s="112">
        <v>1.3809158304240006</v>
      </c>
      <c r="I87" s="114">
        <v>41.756074810148178</v>
      </c>
      <c r="J87" s="113"/>
      <c r="K87" s="112">
        <v>0</v>
      </c>
      <c r="L87" s="112">
        <v>1.3809158304240006</v>
      </c>
      <c r="M87" s="72"/>
      <c r="N87" s="85"/>
      <c r="O87" s="111"/>
    </row>
    <row r="88" spans="1:15" ht="12.95" customHeight="1">
      <c r="A88" s="101">
        <v>79</v>
      </c>
      <c r="B88" s="102" t="s">
        <v>52</v>
      </c>
      <c r="C88" s="103" t="s">
        <v>58</v>
      </c>
      <c r="D88" s="112">
        <v>1708.0638958400002</v>
      </c>
      <c r="E88" s="112">
        <v>1708.0638958400002</v>
      </c>
      <c r="F88" s="113">
        <v>0</v>
      </c>
      <c r="G88" s="112">
        <v>1708.0638551751804</v>
      </c>
      <c r="H88" s="112">
        <v>994.45173077173308</v>
      </c>
      <c r="I88" s="114">
        <v>58.220991216647469</v>
      </c>
      <c r="J88" s="113"/>
      <c r="K88" s="112">
        <v>0</v>
      </c>
      <c r="L88" s="112">
        <v>994.45173077173308</v>
      </c>
      <c r="M88" s="72"/>
      <c r="N88" s="85"/>
      <c r="O88" s="111"/>
    </row>
    <row r="89" spans="1:15" ht="12.95" customHeight="1">
      <c r="A89" s="101">
        <v>80</v>
      </c>
      <c r="B89" s="102" t="s">
        <v>52</v>
      </c>
      <c r="C89" s="103" t="s">
        <v>577</v>
      </c>
      <c r="D89" s="95">
        <v>395.41371599999997</v>
      </c>
      <c r="E89" s="112">
        <v>395.41371600000002</v>
      </c>
      <c r="F89" s="113">
        <v>0</v>
      </c>
      <c r="G89" s="112">
        <v>395.41371600000002</v>
      </c>
      <c r="H89" s="112">
        <v>161.07049753557908</v>
      </c>
      <c r="I89" s="114">
        <v>40.734676370098164</v>
      </c>
      <c r="J89" s="113"/>
      <c r="K89" s="112">
        <v>0</v>
      </c>
      <c r="L89" s="112">
        <v>161.07049753557908</v>
      </c>
      <c r="M89" s="72"/>
      <c r="N89" s="85"/>
      <c r="O89" s="111"/>
    </row>
    <row r="90" spans="1:15" ht="12.95" customHeight="1">
      <c r="A90" s="101">
        <v>82</v>
      </c>
      <c r="B90" s="102" t="s">
        <v>52</v>
      </c>
      <c r="C90" s="70" t="s">
        <v>578</v>
      </c>
      <c r="D90" s="95">
        <v>8.0450129753178299</v>
      </c>
      <c r="E90" s="112">
        <v>8.0450136228196722</v>
      </c>
      <c r="F90" s="113">
        <v>8.0484872313490996E-6</v>
      </c>
      <c r="G90" s="112">
        <v>8.0450136228196722</v>
      </c>
      <c r="H90" s="112">
        <v>2.2480007199569951</v>
      </c>
      <c r="I90" s="114">
        <v>27.942783261181109</v>
      </c>
      <c r="J90" s="113"/>
      <c r="K90" s="112">
        <v>0</v>
      </c>
      <c r="L90" s="112">
        <v>2.2480007199569951</v>
      </c>
      <c r="M90" s="72"/>
      <c r="N90" s="85"/>
      <c r="O90" s="111"/>
    </row>
    <row r="91" spans="1:15" ht="12.95" customHeight="1">
      <c r="A91" s="105">
        <v>83</v>
      </c>
      <c r="B91" s="106" t="s">
        <v>52</v>
      </c>
      <c r="C91" s="107" t="s">
        <v>579</v>
      </c>
      <c r="D91" s="112">
        <v>12.27262848536434</v>
      </c>
      <c r="E91" s="112">
        <v>12.272628289409838</v>
      </c>
      <c r="F91" s="113">
        <v>-1.5966791693244886E-6</v>
      </c>
      <c r="G91" s="112">
        <v>12.272628289409838</v>
      </c>
      <c r="H91" s="112">
        <v>3.7275333228239997</v>
      </c>
      <c r="I91" s="114">
        <v>30.372738707001517</v>
      </c>
      <c r="J91" s="113"/>
      <c r="K91" s="112">
        <v>0</v>
      </c>
      <c r="L91" s="112">
        <v>3.7275333228239997</v>
      </c>
      <c r="M91" s="72"/>
      <c r="N91" s="85"/>
      <c r="O91" s="111"/>
    </row>
    <row r="92" spans="1:15" ht="12.95" customHeight="1">
      <c r="A92" s="105">
        <v>84</v>
      </c>
      <c r="B92" s="106" t="s">
        <v>52</v>
      </c>
      <c r="C92" s="107" t="s">
        <v>580</v>
      </c>
      <c r="D92" s="112">
        <v>181.13407559999999</v>
      </c>
      <c r="E92" s="112">
        <v>181.13407560000002</v>
      </c>
      <c r="F92" s="113">
        <v>0</v>
      </c>
      <c r="G92" s="112">
        <v>181.13407560000002</v>
      </c>
      <c r="H92" s="112">
        <v>81.658180401760021</v>
      </c>
      <c r="I92" s="114">
        <v>45.081622621955745</v>
      </c>
      <c r="J92" s="113"/>
      <c r="K92" s="112">
        <v>0</v>
      </c>
      <c r="L92" s="112">
        <v>81.658180401760021</v>
      </c>
      <c r="M92" s="72"/>
      <c r="N92" s="85"/>
      <c r="O92" s="111"/>
    </row>
    <row r="93" spans="1:15" ht="12.95" customHeight="1">
      <c r="A93" s="123">
        <v>87</v>
      </c>
      <c r="B93" s="185" t="s">
        <v>52</v>
      </c>
      <c r="C93" s="124" t="s">
        <v>581</v>
      </c>
      <c r="D93" s="119">
        <v>659.69368225200003</v>
      </c>
      <c r="E93" s="119">
        <v>659.69368225200003</v>
      </c>
      <c r="F93" s="120">
        <v>0</v>
      </c>
      <c r="G93" s="119">
        <v>659.69368225200003</v>
      </c>
      <c r="H93" s="119">
        <v>228.21130513738669</v>
      </c>
      <c r="I93" s="121">
        <v>34.593525946518163</v>
      </c>
      <c r="J93" s="120"/>
      <c r="K93" s="119">
        <v>0</v>
      </c>
      <c r="L93" s="119">
        <v>228.21130513738669</v>
      </c>
      <c r="M93" s="72"/>
      <c r="N93" s="85"/>
      <c r="O93" s="111"/>
    </row>
    <row r="94" spans="1:15" ht="12.95" customHeight="1">
      <c r="A94" s="194">
        <v>90</v>
      </c>
      <c r="B94" s="195" t="s">
        <v>52</v>
      </c>
      <c r="C94" s="196" t="s">
        <v>59</v>
      </c>
      <c r="D94" s="145">
        <v>180.20889600000001</v>
      </c>
      <c r="E94" s="145">
        <v>180.20889600000001</v>
      </c>
      <c r="F94" s="146">
        <v>0</v>
      </c>
      <c r="G94" s="145">
        <v>180.20889600000001</v>
      </c>
      <c r="H94" s="145">
        <v>61.282349642808001</v>
      </c>
      <c r="I94" s="147">
        <v>34.006284375</v>
      </c>
      <c r="J94" s="146"/>
      <c r="K94" s="145">
        <v>0</v>
      </c>
      <c r="L94" s="145">
        <v>61.282349642808001</v>
      </c>
      <c r="M94" s="70"/>
      <c r="N94" s="85"/>
      <c r="O94" s="111"/>
    </row>
    <row r="95" spans="1:15" ht="12.95" customHeight="1">
      <c r="A95" s="93">
        <v>91</v>
      </c>
      <c r="B95" s="93" t="s">
        <v>52</v>
      </c>
      <c r="C95" s="73" t="s">
        <v>60</v>
      </c>
      <c r="D95" s="95">
        <v>154.40496653599999</v>
      </c>
      <c r="E95" s="112">
        <v>154.40495334740984</v>
      </c>
      <c r="F95" s="113">
        <v>-8.5415582447012639E-6</v>
      </c>
      <c r="G95" s="112">
        <v>154.40495334740984</v>
      </c>
      <c r="H95" s="112">
        <v>66.526078020832003</v>
      </c>
      <c r="I95" s="114">
        <v>43.08545586044049</v>
      </c>
      <c r="J95" s="96"/>
      <c r="K95" s="112">
        <v>0</v>
      </c>
      <c r="L95" s="112">
        <v>66.526078020832003</v>
      </c>
      <c r="M95" s="72"/>
      <c r="N95" s="85"/>
      <c r="O95" s="111"/>
    </row>
    <row r="96" spans="1:15" ht="12.95" customHeight="1">
      <c r="A96" s="105">
        <v>92</v>
      </c>
      <c r="B96" s="106" t="s">
        <v>52</v>
      </c>
      <c r="C96" s="107" t="s">
        <v>61</v>
      </c>
      <c r="D96" s="112">
        <v>433.76833714068215</v>
      </c>
      <c r="E96" s="112">
        <v>433.76833649318036</v>
      </c>
      <c r="F96" s="113">
        <v>-1.4927363167771546E-7</v>
      </c>
      <c r="G96" s="112">
        <v>433.76833649318036</v>
      </c>
      <c r="H96" s="112">
        <v>155.7445243174308</v>
      </c>
      <c r="I96" s="114">
        <v>35.905000714564466</v>
      </c>
      <c r="J96" s="113"/>
      <c r="K96" s="112">
        <v>0</v>
      </c>
      <c r="L96" s="112">
        <v>155.7445243174308</v>
      </c>
      <c r="M96" s="72"/>
      <c r="N96" s="85"/>
      <c r="O96" s="111"/>
    </row>
    <row r="97" spans="1:15" ht="12.95" customHeight="1">
      <c r="A97" s="105">
        <v>93</v>
      </c>
      <c r="B97" s="106" t="s">
        <v>52</v>
      </c>
      <c r="C97" s="107" t="s">
        <v>582</v>
      </c>
      <c r="D97" s="112">
        <v>232.88885005497676</v>
      </c>
      <c r="E97" s="112">
        <v>232.88884992718033</v>
      </c>
      <c r="F97" s="113">
        <v>-5.4874433885743201E-8</v>
      </c>
      <c r="G97" s="112">
        <v>232.88884992718033</v>
      </c>
      <c r="H97" s="112">
        <v>81.697815309044458</v>
      </c>
      <c r="I97" s="114">
        <v>35.080174656102997</v>
      </c>
      <c r="J97" s="113"/>
      <c r="K97" s="112">
        <v>0</v>
      </c>
      <c r="L97" s="112">
        <v>81.697815309044458</v>
      </c>
      <c r="M97" s="72"/>
      <c r="N97" s="85"/>
      <c r="O97" s="111"/>
    </row>
    <row r="98" spans="1:15" ht="12.95" customHeight="1">
      <c r="A98" s="105">
        <v>94</v>
      </c>
      <c r="B98" s="106" t="s">
        <v>52</v>
      </c>
      <c r="C98" s="107" t="s">
        <v>62</v>
      </c>
      <c r="D98" s="112">
        <v>77.634636</v>
      </c>
      <c r="E98" s="112">
        <v>77.634636000000015</v>
      </c>
      <c r="F98" s="113">
        <v>0</v>
      </c>
      <c r="G98" s="112">
        <v>77.634636000000015</v>
      </c>
      <c r="H98" s="112">
        <v>23.082560599999997</v>
      </c>
      <c r="I98" s="114">
        <v>29.732297063903275</v>
      </c>
      <c r="J98" s="113"/>
      <c r="K98" s="112">
        <v>0</v>
      </c>
      <c r="L98" s="112">
        <v>23.082560599999997</v>
      </c>
      <c r="M98" s="72"/>
      <c r="N98" s="85"/>
      <c r="O98" s="111"/>
    </row>
    <row r="99" spans="1:15" ht="12.95" customHeight="1">
      <c r="A99" s="105">
        <v>95</v>
      </c>
      <c r="B99" s="106" t="s">
        <v>16</v>
      </c>
      <c r="C99" s="107" t="s">
        <v>63</v>
      </c>
      <c r="D99" s="112">
        <v>103.29683867599999</v>
      </c>
      <c r="E99" s="112">
        <v>103.29683867600001</v>
      </c>
      <c r="F99" s="113">
        <v>0</v>
      </c>
      <c r="G99" s="112">
        <v>103.29683867600001</v>
      </c>
      <c r="H99" s="112">
        <v>36.195094629802711</v>
      </c>
      <c r="I99" s="114">
        <v>35.039886112422025</v>
      </c>
      <c r="J99" s="113"/>
      <c r="K99" s="112">
        <v>0</v>
      </c>
      <c r="L99" s="112">
        <v>36.195094629802711</v>
      </c>
      <c r="M99" s="72"/>
      <c r="N99" s="85"/>
      <c r="O99" s="111"/>
    </row>
    <row r="100" spans="1:15" ht="12.95" customHeight="1">
      <c r="A100" s="98">
        <v>98</v>
      </c>
      <c r="B100" s="99" t="s">
        <v>16</v>
      </c>
      <c r="C100" s="100" t="s">
        <v>64</v>
      </c>
      <c r="D100" s="95">
        <v>46.652972841364345</v>
      </c>
      <c r="E100" s="112">
        <v>46.652971546360661</v>
      </c>
      <c r="F100" s="113">
        <v>-2.7758224234730733E-6</v>
      </c>
      <c r="G100" s="112">
        <v>46.652972645409839</v>
      </c>
      <c r="H100" s="112">
        <v>15.626008200621461</v>
      </c>
      <c r="I100" s="97">
        <v>33.49413270512332</v>
      </c>
      <c r="J100" s="96"/>
      <c r="K100" s="112">
        <v>0</v>
      </c>
      <c r="L100" s="112">
        <v>15.626008200621461</v>
      </c>
      <c r="M100" s="72"/>
      <c r="N100" s="85"/>
      <c r="O100" s="111"/>
    </row>
    <row r="101" spans="1:15" ht="12.95" customHeight="1">
      <c r="A101" s="98">
        <v>99</v>
      </c>
      <c r="B101" s="99" t="s">
        <v>16</v>
      </c>
      <c r="C101" s="100" t="s">
        <v>583</v>
      </c>
      <c r="D101" s="95">
        <v>600.89721836902322</v>
      </c>
      <c r="E101" s="112">
        <v>600.89721849681973</v>
      </c>
      <c r="F101" s="113">
        <v>2.1267609895403439E-8</v>
      </c>
      <c r="G101" s="95">
        <v>600.89721849681973</v>
      </c>
      <c r="H101" s="112">
        <v>202.72088128348318</v>
      </c>
      <c r="I101" s="97">
        <v>33.736365395500009</v>
      </c>
      <c r="J101" s="96"/>
      <c r="K101" s="112">
        <v>0</v>
      </c>
      <c r="L101" s="112">
        <v>202.72088128348318</v>
      </c>
      <c r="M101" s="72"/>
      <c r="N101" s="85"/>
      <c r="O101" s="111"/>
    </row>
    <row r="102" spans="1:15" ht="12.95" customHeight="1">
      <c r="A102" s="98">
        <v>100</v>
      </c>
      <c r="B102" s="99" t="s">
        <v>65</v>
      </c>
      <c r="C102" s="100" t="s">
        <v>66</v>
      </c>
      <c r="D102" s="95">
        <v>1067.298731296341</v>
      </c>
      <c r="E102" s="112">
        <v>1076.2801465865903</v>
      </c>
      <c r="F102" s="96">
        <v>0.84150903836832924</v>
      </c>
      <c r="G102" s="95">
        <v>1067.2987309725904</v>
      </c>
      <c r="H102" s="95">
        <v>585.07623740466397</v>
      </c>
      <c r="I102" s="97">
        <v>54.360961619539886</v>
      </c>
      <c r="J102" s="96"/>
      <c r="K102" s="112">
        <v>0</v>
      </c>
      <c r="L102" s="95">
        <v>585.07623740466397</v>
      </c>
      <c r="M102" s="72"/>
      <c r="N102" s="85"/>
      <c r="O102" s="111"/>
    </row>
    <row r="103" spans="1:15" s="35" customFormat="1" ht="12.95" customHeight="1">
      <c r="A103" s="98">
        <v>101</v>
      </c>
      <c r="B103" s="99" t="s">
        <v>65</v>
      </c>
      <c r="C103" s="100" t="s">
        <v>584</v>
      </c>
      <c r="D103" s="95">
        <v>521.71011727999996</v>
      </c>
      <c r="E103" s="112">
        <v>373.87533378600006</v>
      </c>
      <c r="F103" s="96">
        <v>-28.336575925488034</v>
      </c>
      <c r="G103" s="95">
        <v>373.87533378600006</v>
      </c>
      <c r="H103" s="95">
        <v>373.87533378600006</v>
      </c>
      <c r="I103" s="97">
        <v>100</v>
      </c>
      <c r="J103" s="96"/>
      <c r="K103" s="112">
        <v>178.54641288728806</v>
      </c>
      <c r="L103" s="95">
        <v>195.328920898712</v>
      </c>
      <c r="M103" s="70"/>
      <c r="N103" s="85"/>
      <c r="O103" s="111"/>
    </row>
    <row r="104" spans="1:15" ht="12.95" customHeight="1">
      <c r="A104" s="98">
        <v>102</v>
      </c>
      <c r="B104" s="99" t="s">
        <v>65</v>
      </c>
      <c r="C104" s="100" t="s">
        <v>67</v>
      </c>
      <c r="D104" s="95">
        <v>258.64095657268217</v>
      </c>
      <c r="E104" s="112">
        <v>258.64095592518038</v>
      </c>
      <c r="F104" s="96">
        <v>-2.5034773898369167E-7</v>
      </c>
      <c r="G104" s="95">
        <v>258.64095592518038</v>
      </c>
      <c r="H104" s="95">
        <v>115.54388853481001</v>
      </c>
      <c r="I104" s="97">
        <v>44.673469490359651</v>
      </c>
      <c r="J104" s="96"/>
      <c r="K104" s="112">
        <v>0</v>
      </c>
      <c r="L104" s="95">
        <v>115.54388853481001</v>
      </c>
      <c r="M104" s="72"/>
      <c r="N104" s="85"/>
      <c r="O104" s="111"/>
    </row>
    <row r="105" spans="1:15" ht="12.95" customHeight="1">
      <c r="A105" s="105">
        <v>103</v>
      </c>
      <c r="B105" s="106" t="s">
        <v>585</v>
      </c>
      <c r="C105" s="107" t="s">
        <v>586</v>
      </c>
      <c r="D105" s="112">
        <v>89.717642684682161</v>
      </c>
      <c r="E105" s="112">
        <v>89.717643136229512</v>
      </c>
      <c r="F105" s="113">
        <v>5.0329826706274616E-7</v>
      </c>
      <c r="G105" s="112">
        <v>89.717642037180326</v>
      </c>
      <c r="H105" s="112">
        <v>31.401127738834781</v>
      </c>
      <c r="I105" s="114">
        <v>34.999947213453346</v>
      </c>
      <c r="J105" s="113"/>
      <c r="K105" s="112">
        <v>0</v>
      </c>
      <c r="L105" s="112">
        <v>31.401127738834781</v>
      </c>
      <c r="M105" s="72"/>
      <c r="N105" s="85"/>
      <c r="O105" s="111"/>
    </row>
    <row r="106" spans="1:15" ht="12.95" customHeight="1">
      <c r="A106" s="105">
        <v>104</v>
      </c>
      <c r="B106" s="106" t="s">
        <v>65</v>
      </c>
      <c r="C106" s="107" t="s">
        <v>68</v>
      </c>
      <c r="D106" s="112">
        <v>3039.3088447999999</v>
      </c>
      <c r="E106" s="112">
        <v>3039.308843700951</v>
      </c>
      <c r="F106" s="113">
        <v>-3.6161139860269031E-8</v>
      </c>
      <c r="G106" s="112">
        <v>2218.4312441820002</v>
      </c>
      <c r="H106" s="112">
        <v>2218.4312441820002</v>
      </c>
      <c r="I106" s="114">
        <v>72.99130684858693</v>
      </c>
      <c r="J106" s="113"/>
      <c r="K106" s="112">
        <v>1328.9457854042082</v>
      </c>
      <c r="L106" s="112">
        <v>889.48545877779213</v>
      </c>
      <c r="M106" s="72"/>
      <c r="N106" s="85"/>
      <c r="O106" s="111"/>
    </row>
    <row r="107" spans="1:15" ht="12.95" customHeight="1">
      <c r="A107" s="98">
        <v>105</v>
      </c>
      <c r="B107" s="99" t="s">
        <v>65</v>
      </c>
      <c r="C107" s="100" t="s">
        <v>587</v>
      </c>
      <c r="D107" s="95">
        <v>1360.4108070930231</v>
      </c>
      <c r="E107" s="112">
        <v>1360.4108072208198</v>
      </c>
      <c r="F107" s="96">
        <v>9.3939718226465629E-9</v>
      </c>
      <c r="G107" s="95">
        <v>1360.4108072208198</v>
      </c>
      <c r="H107" s="95">
        <v>487.54340110026084</v>
      </c>
      <c r="I107" s="97">
        <v>35.837954132124409</v>
      </c>
      <c r="J107" s="96"/>
      <c r="K107" s="112">
        <v>0</v>
      </c>
      <c r="L107" s="95">
        <v>487.54340110026084</v>
      </c>
      <c r="M107" s="72"/>
      <c r="N107" s="85"/>
      <c r="O107" s="111"/>
    </row>
    <row r="108" spans="1:15" ht="12.95" customHeight="1">
      <c r="A108" s="98">
        <v>106</v>
      </c>
      <c r="B108" s="99" t="s">
        <v>2</v>
      </c>
      <c r="C108" s="100" t="s">
        <v>588</v>
      </c>
      <c r="D108" s="95">
        <v>998.87565258399991</v>
      </c>
      <c r="E108" s="112">
        <v>998.87565258400014</v>
      </c>
      <c r="F108" s="96">
        <v>0</v>
      </c>
      <c r="G108" s="95">
        <v>998.87565258400014</v>
      </c>
      <c r="H108" s="95">
        <v>485.59130419037177</v>
      </c>
      <c r="I108" s="97">
        <v>48.613789207314383</v>
      </c>
      <c r="J108" s="96"/>
      <c r="K108" s="112">
        <v>0</v>
      </c>
      <c r="L108" s="95">
        <v>485.59130419037177</v>
      </c>
      <c r="M108" s="72"/>
      <c r="N108" s="85"/>
      <c r="O108" s="111"/>
    </row>
    <row r="109" spans="1:15" ht="12.95" customHeight="1">
      <c r="A109" s="98">
        <v>107</v>
      </c>
      <c r="B109" s="99" t="s">
        <v>4</v>
      </c>
      <c r="C109" s="100" t="s">
        <v>70</v>
      </c>
      <c r="D109" s="95">
        <v>811.08386359497672</v>
      </c>
      <c r="E109" s="112">
        <v>811.08386346718032</v>
      </c>
      <c r="F109" s="96">
        <v>-1.5756256743770791E-8</v>
      </c>
      <c r="G109" s="95">
        <v>811.08386346718032</v>
      </c>
      <c r="H109" s="95">
        <v>391.5932024293499</v>
      </c>
      <c r="I109" s="97">
        <v>48.280235875410845</v>
      </c>
      <c r="J109" s="96"/>
      <c r="K109" s="112">
        <v>0</v>
      </c>
      <c r="L109" s="95">
        <v>391.5932024293499</v>
      </c>
      <c r="M109" s="72"/>
      <c r="N109" s="85"/>
      <c r="O109" s="111"/>
    </row>
    <row r="110" spans="1:15" ht="12.95" customHeight="1">
      <c r="A110" s="98">
        <v>108</v>
      </c>
      <c r="B110" s="99" t="s">
        <v>589</v>
      </c>
      <c r="C110" s="100" t="s">
        <v>590</v>
      </c>
      <c r="D110" s="95">
        <v>459.39267511872868</v>
      </c>
      <c r="E110" s="112">
        <v>459.39267362777059</v>
      </c>
      <c r="F110" s="96">
        <v>-3.2454981635510194E-7</v>
      </c>
      <c r="G110" s="95">
        <v>459.39267472681968</v>
      </c>
      <c r="H110" s="95">
        <v>196.70679754435284</v>
      </c>
      <c r="I110" s="97">
        <v>42.818879977118947</v>
      </c>
      <c r="J110" s="96"/>
      <c r="K110" s="112">
        <v>0</v>
      </c>
      <c r="L110" s="95">
        <v>196.70679754435284</v>
      </c>
      <c r="M110" s="72"/>
      <c r="N110" s="85"/>
      <c r="O110" s="111"/>
    </row>
    <row r="111" spans="1:15" ht="12.95" customHeight="1">
      <c r="A111" s="105">
        <v>110</v>
      </c>
      <c r="B111" s="106" t="s">
        <v>52</v>
      </c>
      <c r="C111" s="107" t="s">
        <v>71</v>
      </c>
      <c r="D111" s="112">
        <v>70.409144432682169</v>
      </c>
      <c r="E111" s="112">
        <v>70.409143785180333</v>
      </c>
      <c r="F111" s="113">
        <v>-9.1962746751050872E-7</v>
      </c>
      <c r="G111" s="112">
        <v>70.409143785180333</v>
      </c>
      <c r="H111" s="112">
        <v>33.035165748925195</v>
      </c>
      <c r="I111" s="114">
        <v>46.918857371304114</v>
      </c>
      <c r="J111" s="113"/>
      <c r="K111" s="112">
        <v>0</v>
      </c>
      <c r="L111" s="112">
        <v>33.035165748925195</v>
      </c>
      <c r="M111" s="72"/>
      <c r="N111" s="85"/>
      <c r="O111" s="111"/>
    </row>
    <row r="112" spans="1:15" ht="12.95" customHeight="1">
      <c r="A112" s="105">
        <v>111</v>
      </c>
      <c r="B112" s="106" t="s">
        <v>591</v>
      </c>
      <c r="C112" s="107" t="s">
        <v>72</v>
      </c>
      <c r="D112" s="112">
        <v>422.0104446583876</v>
      </c>
      <c r="E112" s="112">
        <v>422.0104445902295</v>
      </c>
      <c r="F112" s="113">
        <v>-1.615080691408366E-8</v>
      </c>
      <c r="G112" s="112">
        <v>422.01044349118035</v>
      </c>
      <c r="H112" s="112">
        <v>422.01044349118035</v>
      </c>
      <c r="I112" s="114">
        <v>99.999999739568253</v>
      </c>
      <c r="J112" s="113"/>
      <c r="K112" s="112">
        <v>111.04878335036035</v>
      </c>
      <c r="L112" s="112">
        <v>310.96166014082002</v>
      </c>
      <c r="M112" s="72"/>
      <c r="N112" s="85"/>
      <c r="O112" s="111"/>
    </row>
    <row r="113" spans="1:15" s="35" customFormat="1" ht="12.95" customHeight="1">
      <c r="A113" s="98">
        <v>112</v>
      </c>
      <c r="B113" s="99" t="s">
        <v>591</v>
      </c>
      <c r="C113" s="100" t="s">
        <v>592</v>
      </c>
      <c r="D113" s="95">
        <v>183.5578445062946</v>
      </c>
      <c r="E113" s="112">
        <v>183.5578461250492</v>
      </c>
      <c r="F113" s="96">
        <v>8.8187709934572922E-7</v>
      </c>
      <c r="G113" s="95">
        <v>183.557845026</v>
      </c>
      <c r="H113" s="95">
        <v>51.077904387811991</v>
      </c>
      <c r="I113" s="97">
        <v>27.826598244683616</v>
      </c>
      <c r="J113" s="96"/>
      <c r="K113" s="112">
        <v>0</v>
      </c>
      <c r="L113" s="112">
        <v>51.077904387811991</v>
      </c>
      <c r="M113" s="70"/>
      <c r="N113" s="85"/>
      <c r="O113" s="111"/>
    </row>
    <row r="114" spans="1:15" ht="12.95" customHeight="1">
      <c r="A114" s="105">
        <v>113</v>
      </c>
      <c r="B114" s="106" t="s">
        <v>591</v>
      </c>
      <c r="C114" s="107" t="s">
        <v>73</v>
      </c>
      <c r="D114" s="112">
        <v>480.67531808799998</v>
      </c>
      <c r="E114" s="112">
        <v>480.67529171081969</v>
      </c>
      <c r="F114" s="113">
        <v>-5.487525427838591E-6</v>
      </c>
      <c r="G114" s="112">
        <v>480.67529171081969</v>
      </c>
      <c r="H114" s="112">
        <v>236.44344685387657</v>
      </c>
      <c r="I114" s="114">
        <v>49.189848309516172</v>
      </c>
      <c r="J114" s="113"/>
      <c r="K114" s="112">
        <v>0</v>
      </c>
      <c r="L114" s="112">
        <v>236.44344685387657</v>
      </c>
      <c r="M114" s="72"/>
      <c r="N114" s="85"/>
      <c r="O114" s="111"/>
    </row>
    <row r="115" spans="1:15" ht="12.95" customHeight="1">
      <c r="A115" s="105">
        <v>114</v>
      </c>
      <c r="B115" s="106" t="s">
        <v>52</v>
      </c>
      <c r="C115" s="107" t="s">
        <v>74</v>
      </c>
      <c r="D115" s="112">
        <v>409.62662103941091</v>
      </c>
      <c r="E115" s="112">
        <v>409.62662</v>
      </c>
      <c r="F115" s="113">
        <v>-2.5374593803917378E-7</v>
      </c>
      <c r="G115" s="112">
        <v>409.62662</v>
      </c>
      <c r="H115" s="112">
        <v>175.04556590393167</v>
      </c>
      <c r="I115" s="114">
        <v>42.732956638397098</v>
      </c>
      <c r="J115" s="113"/>
      <c r="K115" s="112">
        <v>0</v>
      </c>
      <c r="L115" s="112">
        <v>175.04556590393167</v>
      </c>
      <c r="M115" s="72"/>
      <c r="N115" s="85"/>
      <c r="O115" s="111"/>
    </row>
    <row r="116" spans="1:15" ht="12.95" customHeight="1">
      <c r="A116" s="105">
        <v>117</v>
      </c>
      <c r="B116" s="106" t="s">
        <v>52</v>
      </c>
      <c r="C116" s="107" t="s">
        <v>593</v>
      </c>
      <c r="D116" s="112">
        <v>592.65127999999993</v>
      </c>
      <c r="E116" s="112">
        <v>592.65128000000004</v>
      </c>
      <c r="F116" s="113">
        <v>0</v>
      </c>
      <c r="G116" s="112">
        <v>592.65128000000004</v>
      </c>
      <c r="H116" s="112">
        <v>312.40271128594628</v>
      </c>
      <c r="I116" s="114">
        <v>52.7127371235824</v>
      </c>
      <c r="J116" s="113"/>
      <c r="K116" s="112">
        <v>0</v>
      </c>
      <c r="L116" s="112">
        <v>312.40271128594628</v>
      </c>
      <c r="M116" s="72"/>
      <c r="N116" s="85"/>
      <c r="O116" s="111"/>
    </row>
    <row r="117" spans="1:15" ht="12.95" customHeight="1">
      <c r="A117" s="98">
        <v>118</v>
      </c>
      <c r="B117" s="99" t="s">
        <v>52</v>
      </c>
      <c r="C117" s="100" t="s">
        <v>75</v>
      </c>
      <c r="D117" s="95">
        <v>276.53397057370546</v>
      </c>
      <c r="E117" s="112">
        <v>276.53397005400006</v>
      </c>
      <c r="F117" s="113">
        <v>-1.879354698530733E-7</v>
      </c>
      <c r="G117" s="112">
        <v>276.53397005400006</v>
      </c>
      <c r="H117" s="112">
        <v>141.37724036162399</v>
      </c>
      <c r="I117" s="114">
        <v>51.124728124366278</v>
      </c>
      <c r="J117" s="96"/>
      <c r="K117" s="112">
        <v>0</v>
      </c>
      <c r="L117" s="112">
        <v>141.37724036162399</v>
      </c>
      <c r="M117" s="72"/>
      <c r="N117" s="85"/>
      <c r="O117" s="111"/>
    </row>
    <row r="118" spans="1:15" ht="12.95" customHeight="1">
      <c r="A118" s="98">
        <v>122</v>
      </c>
      <c r="B118" s="99" t="s">
        <v>16</v>
      </c>
      <c r="C118" s="100" t="s">
        <v>594</v>
      </c>
      <c r="D118" s="95">
        <v>144.8733507403411</v>
      </c>
      <c r="E118" s="112">
        <v>144.8733504165902</v>
      </c>
      <c r="F118" s="96">
        <v>-2.2347167316638661E-7</v>
      </c>
      <c r="G118" s="95">
        <v>144.8733504165902</v>
      </c>
      <c r="H118" s="95">
        <v>62.900185293757737</v>
      </c>
      <c r="I118" s="97">
        <v>43.41736082784395</v>
      </c>
      <c r="J118" s="96"/>
      <c r="K118" s="112">
        <v>0</v>
      </c>
      <c r="L118" s="95">
        <v>62.900185293757737</v>
      </c>
      <c r="M118" s="72"/>
      <c r="N118" s="85"/>
      <c r="O118" s="111"/>
    </row>
    <row r="119" spans="1:15" ht="12.95" customHeight="1">
      <c r="A119" s="98">
        <v>123</v>
      </c>
      <c r="B119" s="99" t="s">
        <v>595</v>
      </c>
      <c r="C119" s="100" t="s">
        <v>596</v>
      </c>
      <c r="D119" s="95">
        <v>71.040090726728678</v>
      </c>
      <c r="E119" s="112">
        <v>71.040090334819681</v>
      </c>
      <c r="F119" s="113">
        <v>-5.5167299706226913E-7</v>
      </c>
      <c r="G119" s="112">
        <v>71.040090334819681</v>
      </c>
      <c r="H119" s="112">
        <v>32.336337640237396</v>
      </c>
      <c r="I119" s="114">
        <v>45.518435418413347</v>
      </c>
      <c r="J119" s="96"/>
      <c r="K119" s="112">
        <v>0</v>
      </c>
      <c r="L119" s="112">
        <v>32.336337640237396</v>
      </c>
      <c r="M119" s="72"/>
      <c r="N119" s="85"/>
      <c r="O119" s="111"/>
    </row>
    <row r="120" spans="1:15" ht="12.95" customHeight="1">
      <c r="A120" s="98">
        <v>124</v>
      </c>
      <c r="B120" s="99" t="s">
        <v>595</v>
      </c>
      <c r="C120" s="100" t="s">
        <v>76</v>
      </c>
      <c r="D120" s="95">
        <v>721.40719864375194</v>
      </c>
      <c r="E120" s="112">
        <v>721.40719837963945</v>
      </c>
      <c r="F120" s="113">
        <v>-3.6610742881748592E-8</v>
      </c>
      <c r="G120" s="112">
        <v>721.40719728059025</v>
      </c>
      <c r="H120" s="112">
        <v>426.54760990875718</v>
      </c>
      <c r="I120" s="114">
        <v>59.127162976309414</v>
      </c>
      <c r="J120" s="96"/>
      <c r="K120" s="112">
        <v>0</v>
      </c>
      <c r="L120" s="112">
        <v>426.54760990875718</v>
      </c>
      <c r="M120" s="72"/>
      <c r="N120" s="85"/>
      <c r="O120" s="111"/>
    </row>
    <row r="121" spans="1:15" s="35" customFormat="1" ht="12.95" customHeight="1">
      <c r="A121" s="98">
        <v>126</v>
      </c>
      <c r="B121" s="99" t="s">
        <v>65</v>
      </c>
      <c r="C121" s="100" t="s">
        <v>77</v>
      </c>
      <c r="D121" s="95">
        <v>1133.1500518640003</v>
      </c>
      <c r="E121" s="112">
        <v>1133.1500529630491</v>
      </c>
      <c r="F121" s="113">
        <v>9.6990589781853487E-8</v>
      </c>
      <c r="G121" s="112">
        <v>1133.1500518640003</v>
      </c>
      <c r="H121" s="112">
        <v>529.31666576577277</v>
      </c>
      <c r="I121" s="114">
        <v>46.711965849683743</v>
      </c>
      <c r="J121" s="96"/>
      <c r="K121" s="112">
        <v>0</v>
      </c>
      <c r="L121" s="112">
        <v>529.31666576577277</v>
      </c>
      <c r="M121" s="70"/>
      <c r="N121" s="85"/>
      <c r="O121" s="111"/>
    </row>
    <row r="122" spans="1:15" s="35" customFormat="1" ht="12.95" customHeight="1">
      <c r="A122" s="98">
        <v>127</v>
      </c>
      <c r="B122" s="99" t="s">
        <v>585</v>
      </c>
      <c r="C122" s="100" t="s">
        <v>78</v>
      </c>
      <c r="D122" s="95">
        <v>955.42992952502323</v>
      </c>
      <c r="E122" s="112">
        <v>955.42992965281974</v>
      </c>
      <c r="F122" s="113">
        <v>1.3375810681282019E-8</v>
      </c>
      <c r="G122" s="95">
        <v>955.42992965281974</v>
      </c>
      <c r="H122" s="112">
        <v>513.31749838405131</v>
      </c>
      <c r="I122" s="114">
        <v>53.726336432707164</v>
      </c>
      <c r="J122" s="96"/>
      <c r="K122" s="112">
        <v>0</v>
      </c>
      <c r="L122" s="112">
        <v>513.31749838405131</v>
      </c>
      <c r="M122" s="70"/>
      <c r="N122" s="85"/>
      <c r="O122" s="111"/>
    </row>
    <row r="123" spans="1:15" s="35" customFormat="1" ht="12.95" customHeight="1">
      <c r="A123" s="98">
        <v>128</v>
      </c>
      <c r="B123" s="99" t="s">
        <v>65</v>
      </c>
      <c r="C123" s="100" t="s">
        <v>597</v>
      </c>
      <c r="D123" s="95">
        <v>1565.4575147211783</v>
      </c>
      <c r="E123" s="112">
        <v>1565.4575178990494</v>
      </c>
      <c r="F123" s="113">
        <v>2.0299950165281189E-7</v>
      </c>
      <c r="G123" s="112">
        <v>908.42977286659027</v>
      </c>
      <c r="H123" s="112">
        <v>908.42977286659038</v>
      </c>
      <c r="I123" s="114">
        <v>58.029666246437969</v>
      </c>
      <c r="J123" s="96"/>
      <c r="K123" s="112">
        <v>519.16033911125839</v>
      </c>
      <c r="L123" s="112">
        <v>389.26943375533193</v>
      </c>
      <c r="M123" s="70"/>
      <c r="N123" s="85"/>
      <c r="O123" s="111"/>
    </row>
    <row r="124" spans="1:15" ht="12.95" customHeight="1">
      <c r="A124" s="105">
        <v>130</v>
      </c>
      <c r="B124" s="106" t="s">
        <v>65</v>
      </c>
      <c r="C124" s="107" t="s">
        <v>598</v>
      </c>
      <c r="D124" s="112">
        <v>1717.7501250394107</v>
      </c>
      <c r="E124" s="112">
        <v>1230.3516484126885</v>
      </c>
      <c r="F124" s="113">
        <v>-28.374236131436163</v>
      </c>
      <c r="G124" s="112">
        <v>1230.3516462145903</v>
      </c>
      <c r="H124" s="112">
        <v>624.39446118258797</v>
      </c>
      <c r="I124" s="114">
        <v>50.749268470370801</v>
      </c>
      <c r="J124" s="113"/>
      <c r="K124" s="112">
        <v>0</v>
      </c>
      <c r="L124" s="112">
        <v>624.39446118258797</v>
      </c>
      <c r="M124" s="72"/>
      <c r="N124" s="85"/>
      <c r="O124" s="111"/>
    </row>
    <row r="125" spans="1:15" ht="12.95" customHeight="1">
      <c r="A125" s="105">
        <v>132</v>
      </c>
      <c r="B125" s="106" t="s">
        <v>599</v>
      </c>
      <c r="C125" s="107" t="s">
        <v>80</v>
      </c>
      <c r="D125" s="112">
        <v>1463.7682112</v>
      </c>
      <c r="E125" s="112">
        <v>1463.7682112000002</v>
      </c>
      <c r="F125" s="113">
        <v>0</v>
      </c>
      <c r="G125" s="112">
        <v>1463.7682112000002</v>
      </c>
      <c r="H125" s="112">
        <v>1012.8414183425486</v>
      </c>
      <c r="I125" s="114">
        <v>69.194112195688348</v>
      </c>
      <c r="J125" s="113"/>
      <c r="K125" s="112">
        <v>0</v>
      </c>
      <c r="L125" s="112">
        <v>1012.8414183425486</v>
      </c>
      <c r="M125" s="72"/>
      <c r="N125" s="85"/>
      <c r="O125" s="111"/>
    </row>
    <row r="126" spans="1:15" ht="12.95" customHeight="1">
      <c r="A126" s="105">
        <v>136</v>
      </c>
      <c r="B126" s="106" t="s">
        <v>589</v>
      </c>
      <c r="C126" s="107" t="s">
        <v>81</v>
      </c>
      <c r="D126" s="112">
        <v>91.200048363999997</v>
      </c>
      <c r="E126" s="112">
        <v>91.20007474118033</v>
      </c>
      <c r="F126" s="113">
        <v>2.8922331523517641E-5</v>
      </c>
      <c r="G126" s="112">
        <v>91.20007474118033</v>
      </c>
      <c r="H126" s="112">
        <v>43.830688198451369</v>
      </c>
      <c r="I126" s="114">
        <v>48.059925743306579</v>
      </c>
      <c r="J126" s="113"/>
      <c r="K126" s="112">
        <v>0</v>
      </c>
      <c r="L126" s="112">
        <v>43.830688198451369</v>
      </c>
      <c r="M126" s="72"/>
      <c r="N126" s="85"/>
      <c r="O126" s="111"/>
    </row>
    <row r="127" spans="1:15" ht="12.95" customHeight="1">
      <c r="A127" s="105">
        <v>138</v>
      </c>
      <c r="B127" s="106" t="s">
        <v>16</v>
      </c>
      <c r="C127" s="107" t="s">
        <v>600</v>
      </c>
      <c r="D127" s="112">
        <v>120.10775425999999</v>
      </c>
      <c r="E127" s="112">
        <v>120.10775426000002</v>
      </c>
      <c r="F127" s="113">
        <v>0</v>
      </c>
      <c r="G127" s="112">
        <v>120.10775426000002</v>
      </c>
      <c r="H127" s="112">
        <v>63.410687471192063</v>
      </c>
      <c r="I127" s="114">
        <v>52.794832325251448</v>
      </c>
      <c r="J127" s="113"/>
      <c r="K127" s="112">
        <v>0</v>
      </c>
      <c r="L127" s="112">
        <v>63.410687471192063</v>
      </c>
      <c r="M127" s="72"/>
      <c r="N127" s="85"/>
      <c r="O127" s="111"/>
    </row>
    <row r="128" spans="1:15" ht="12.95" customHeight="1">
      <c r="A128" s="105">
        <v>139</v>
      </c>
      <c r="B128" s="106" t="s">
        <v>16</v>
      </c>
      <c r="C128" s="107" t="s">
        <v>82</v>
      </c>
      <c r="D128" s="112">
        <v>215.49214849965892</v>
      </c>
      <c r="E128" s="112">
        <v>215.49214772436068</v>
      </c>
      <c r="F128" s="113">
        <v>-3.5978027312921768E-7</v>
      </c>
      <c r="G128" s="112">
        <v>160.51502714340984</v>
      </c>
      <c r="H128" s="112">
        <v>160.51502714340984</v>
      </c>
      <c r="I128" s="114">
        <v>74.487645530697975</v>
      </c>
      <c r="J128" s="113"/>
      <c r="K128" s="112">
        <v>39.453813358801831</v>
      </c>
      <c r="L128" s="112">
        <v>121.061213784608</v>
      </c>
      <c r="M128" s="72"/>
      <c r="N128" s="85"/>
      <c r="O128" s="111"/>
    </row>
    <row r="129" spans="1:15" s="36" customFormat="1" ht="12.95" customHeight="1">
      <c r="A129" s="102">
        <v>140</v>
      </c>
      <c r="B129" s="102" t="s">
        <v>16</v>
      </c>
      <c r="C129" s="125" t="s">
        <v>601</v>
      </c>
      <c r="D129" s="112">
        <v>418.13316465506978</v>
      </c>
      <c r="E129" s="112">
        <v>418.13316393940983</v>
      </c>
      <c r="F129" s="113">
        <v>-1.7115598893724382E-7</v>
      </c>
      <c r="G129" s="112">
        <v>175.34284036740982</v>
      </c>
      <c r="H129" s="112">
        <v>175.34284036740985</v>
      </c>
      <c r="I129" s="114">
        <v>41.93468863254725</v>
      </c>
      <c r="J129" s="113"/>
      <c r="K129" s="112">
        <v>22.367621311541846</v>
      </c>
      <c r="L129" s="112">
        <v>152.975219055868</v>
      </c>
      <c r="M129" s="72"/>
      <c r="N129" s="85"/>
      <c r="O129" s="111"/>
    </row>
    <row r="130" spans="1:15" ht="12.95" customHeight="1">
      <c r="A130" s="105">
        <v>141</v>
      </c>
      <c r="B130" s="106" t="s">
        <v>16</v>
      </c>
      <c r="C130" s="107" t="s">
        <v>83</v>
      </c>
      <c r="D130" s="112">
        <v>155.86700495965891</v>
      </c>
      <c r="E130" s="112">
        <v>155.86700528340987</v>
      </c>
      <c r="F130" s="113">
        <v>2.0770973208072974E-7</v>
      </c>
      <c r="G130" s="112">
        <v>155.86700528340987</v>
      </c>
      <c r="H130" s="112">
        <v>100.97743041439772</v>
      </c>
      <c r="I130" s="114">
        <v>64.784352679896855</v>
      </c>
      <c r="J130" s="113"/>
      <c r="K130" s="112">
        <v>0</v>
      </c>
      <c r="L130" s="112">
        <v>100.97743041439772</v>
      </c>
      <c r="M130" s="72"/>
      <c r="N130" s="85"/>
      <c r="O130" s="111"/>
    </row>
    <row r="131" spans="1:15" ht="12.95" customHeight="1">
      <c r="A131" s="98">
        <v>142</v>
      </c>
      <c r="B131" s="99" t="s">
        <v>65</v>
      </c>
      <c r="C131" s="100" t="s">
        <v>602</v>
      </c>
      <c r="D131" s="95">
        <v>1115.2838952</v>
      </c>
      <c r="E131" s="112">
        <v>1115.2838952000002</v>
      </c>
      <c r="F131" s="96">
        <v>0</v>
      </c>
      <c r="G131" s="95">
        <v>459.90812</v>
      </c>
      <c r="H131" s="95">
        <v>459.90811999999994</v>
      </c>
      <c r="I131" s="97">
        <v>41.236865517324276</v>
      </c>
      <c r="J131" s="96"/>
      <c r="K131" s="112">
        <v>173.05041873757986</v>
      </c>
      <c r="L131" s="112">
        <v>286.85770126242011</v>
      </c>
      <c r="M131" s="72"/>
      <c r="N131" s="85"/>
      <c r="O131" s="111"/>
    </row>
    <row r="132" spans="1:15" ht="12.95" customHeight="1">
      <c r="A132" s="98">
        <v>143</v>
      </c>
      <c r="B132" s="99" t="s">
        <v>65</v>
      </c>
      <c r="C132" s="100" t="s">
        <v>84</v>
      </c>
      <c r="D132" s="95">
        <v>1079.8881191996591</v>
      </c>
      <c r="E132" s="112">
        <v>1079.8881195234098</v>
      </c>
      <c r="F132" s="96">
        <v>2.9980043336763629E-8</v>
      </c>
      <c r="G132" s="95">
        <v>1079.8881063348197</v>
      </c>
      <c r="H132" s="95">
        <v>593.41060420355518</v>
      </c>
      <c r="I132" s="97">
        <v>54.951118868262647</v>
      </c>
      <c r="J132" s="96"/>
      <c r="K132" s="112">
        <v>0</v>
      </c>
      <c r="L132" s="95">
        <v>593.41060420355518</v>
      </c>
      <c r="M132" s="72"/>
      <c r="N132" s="85"/>
      <c r="O132" s="111"/>
    </row>
    <row r="133" spans="1:15" ht="12.95" customHeight="1">
      <c r="A133" s="105">
        <v>144</v>
      </c>
      <c r="B133" s="106" t="s">
        <v>65</v>
      </c>
      <c r="C133" s="107" t="s">
        <v>85</v>
      </c>
      <c r="D133" s="112">
        <v>741.59024471429461</v>
      </c>
      <c r="E133" s="112">
        <v>741.59024523400012</v>
      </c>
      <c r="F133" s="113">
        <v>7.0079877900752763E-8</v>
      </c>
      <c r="G133" s="112">
        <v>741.59024523400012</v>
      </c>
      <c r="H133" s="112">
        <v>333.25832992771529</v>
      </c>
      <c r="I133" s="114">
        <v>44.938337858335707</v>
      </c>
      <c r="J133" s="113"/>
      <c r="K133" s="112">
        <v>0</v>
      </c>
      <c r="L133" s="112">
        <v>333.25832992771529</v>
      </c>
      <c r="M133" s="72"/>
      <c r="N133" s="85"/>
      <c r="O133" s="111"/>
    </row>
    <row r="134" spans="1:15" ht="12.95" customHeight="1">
      <c r="A134" s="105">
        <v>146</v>
      </c>
      <c r="B134" s="106" t="s">
        <v>31</v>
      </c>
      <c r="C134" s="107" t="s">
        <v>87</v>
      </c>
      <c r="D134" s="112">
        <v>13973.979720399997</v>
      </c>
      <c r="E134" s="112">
        <v>13973.979721499049</v>
      </c>
      <c r="F134" s="113">
        <v>7.8649691204191186E-9</v>
      </c>
      <c r="G134" s="112">
        <v>11178.762605287411</v>
      </c>
      <c r="H134" s="112">
        <v>11178.762605287411</v>
      </c>
      <c r="I134" s="114">
        <v>79.996986027458021</v>
      </c>
      <c r="J134" s="113"/>
      <c r="K134" s="112">
        <v>11178.762605287411</v>
      </c>
      <c r="L134" s="112">
        <v>0</v>
      </c>
      <c r="M134" s="72"/>
      <c r="N134" s="85"/>
      <c r="O134" s="111"/>
    </row>
    <row r="135" spans="1:15" ht="12.95" customHeight="1">
      <c r="A135" s="123">
        <v>147</v>
      </c>
      <c r="B135" s="185" t="s">
        <v>50</v>
      </c>
      <c r="C135" s="124" t="s">
        <v>603</v>
      </c>
      <c r="D135" s="119">
        <v>2337.08412</v>
      </c>
      <c r="E135" s="119">
        <v>2337.08412</v>
      </c>
      <c r="F135" s="120">
        <v>0</v>
      </c>
      <c r="G135" s="119">
        <v>2337.08412</v>
      </c>
      <c r="H135" s="119">
        <v>1569.9558899324361</v>
      </c>
      <c r="I135" s="121">
        <v>67.175840034907949</v>
      </c>
      <c r="J135" s="120"/>
      <c r="K135" s="119">
        <v>0</v>
      </c>
      <c r="L135" s="119">
        <v>1569.9558899324361</v>
      </c>
      <c r="M135" s="72"/>
      <c r="N135" s="85"/>
      <c r="O135" s="111"/>
    </row>
    <row r="136" spans="1:15" ht="12.95" customHeight="1">
      <c r="A136" s="194">
        <v>148</v>
      </c>
      <c r="B136" s="195" t="s">
        <v>88</v>
      </c>
      <c r="C136" s="196" t="s">
        <v>604</v>
      </c>
      <c r="D136" s="145">
        <v>370.38347824068217</v>
      </c>
      <c r="E136" s="145">
        <v>370.38347869222957</v>
      </c>
      <c r="F136" s="146">
        <v>1.2191347309453704E-7</v>
      </c>
      <c r="G136" s="145">
        <v>370.38347759318037</v>
      </c>
      <c r="H136" s="145">
        <v>188.29215470366103</v>
      </c>
      <c r="I136" s="147">
        <v>50.837082520120326</v>
      </c>
      <c r="J136" s="146"/>
      <c r="K136" s="145">
        <v>0</v>
      </c>
      <c r="L136" s="145">
        <v>188.29215470366103</v>
      </c>
      <c r="M136" s="72"/>
      <c r="N136" s="85"/>
      <c r="O136" s="111"/>
    </row>
    <row r="137" spans="1:15" ht="12.95" customHeight="1">
      <c r="A137" s="105">
        <v>149</v>
      </c>
      <c r="B137" s="106" t="s">
        <v>88</v>
      </c>
      <c r="C137" s="107" t="s">
        <v>605</v>
      </c>
      <c r="D137" s="112">
        <v>600.32447804331787</v>
      </c>
      <c r="E137" s="112">
        <v>600.32447869081977</v>
      </c>
      <c r="F137" s="113">
        <v>1.0785865356410795E-7</v>
      </c>
      <c r="G137" s="112">
        <v>600.32447869081977</v>
      </c>
      <c r="H137" s="112">
        <v>304.78601062478367</v>
      </c>
      <c r="I137" s="114">
        <v>50.770212017583759</v>
      </c>
      <c r="J137" s="113"/>
      <c r="K137" s="112">
        <v>0</v>
      </c>
      <c r="L137" s="112">
        <v>304.78601062478367</v>
      </c>
      <c r="M137" s="72"/>
      <c r="N137" s="85"/>
      <c r="O137" s="111"/>
    </row>
    <row r="138" spans="1:15" ht="12.95" customHeight="1" thickBot="1">
      <c r="A138" s="98">
        <v>150</v>
      </c>
      <c r="B138" s="99" t="s">
        <v>88</v>
      </c>
      <c r="C138" s="100" t="s">
        <v>606</v>
      </c>
      <c r="D138" s="112">
        <v>715.61824147599998</v>
      </c>
      <c r="E138" s="112">
        <v>635.65655127881962</v>
      </c>
      <c r="F138" s="113">
        <v>-11.173791494226762</v>
      </c>
      <c r="G138" s="95">
        <v>635.65655127881962</v>
      </c>
      <c r="H138" s="112">
        <v>362.15387020004408</v>
      </c>
      <c r="I138" s="97">
        <v>56.973198729952465</v>
      </c>
      <c r="J138" s="96"/>
      <c r="K138" s="112">
        <v>0</v>
      </c>
      <c r="L138" s="112">
        <v>362.15387020004408</v>
      </c>
      <c r="M138" s="126"/>
      <c r="N138" s="85"/>
      <c r="O138" s="111"/>
    </row>
    <row r="139" spans="1:15" ht="12.95" customHeight="1">
      <c r="A139" s="98">
        <v>151</v>
      </c>
      <c r="B139" s="99" t="s">
        <v>16</v>
      </c>
      <c r="C139" s="100" t="s">
        <v>607</v>
      </c>
      <c r="D139" s="112">
        <v>299.29464849965893</v>
      </c>
      <c r="E139" s="112">
        <v>299.29464882340989</v>
      </c>
      <c r="F139" s="113">
        <v>1.0817132078955183E-7</v>
      </c>
      <c r="G139" s="112">
        <v>45.925807637180334</v>
      </c>
      <c r="H139" s="112">
        <v>45.925807637180334</v>
      </c>
      <c r="I139" s="97">
        <v>15.344680507227352</v>
      </c>
      <c r="J139" s="96"/>
      <c r="K139" s="112">
        <v>4.4862537114936512</v>
      </c>
      <c r="L139" s="112">
        <v>41.439553925686681</v>
      </c>
      <c r="M139" s="70"/>
      <c r="N139" s="85"/>
      <c r="O139" s="111"/>
    </row>
    <row r="140" spans="1:15" ht="12.95" customHeight="1">
      <c r="A140" s="98">
        <v>152</v>
      </c>
      <c r="B140" s="99" t="s">
        <v>16</v>
      </c>
      <c r="C140" s="100" t="s">
        <v>89</v>
      </c>
      <c r="D140" s="112">
        <v>1115.6683140280002</v>
      </c>
      <c r="E140" s="112">
        <v>813.76853398000003</v>
      </c>
      <c r="F140" s="113">
        <v>-27.059994108645384</v>
      </c>
      <c r="G140" s="95">
        <v>813.76853398000003</v>
      </c>
      <c r="H140" s="112">
        <v>813.76853398000003</v>
      </c>
      <c r="I140" s="97">
        <v>100</v>
      </c>
      <c r="J140" s="96"/>
      <c r="K140" s="112">
        <v>241.73036488054399</v>
      </c>
      <c r="L140" s="112">
        <v>572.03816909945601</v>
      </c>
      <c r="M140" s="70"/>
      <c r="N140" s="85"/>
      <c r="O140" s="111"/>
    </row>
    <row r="141" spans="1:15" ht="12.95" customHeight="1">
      <c r="A141" s="98">
        <v>156</v>
      </c>
      <c r="B141" s="99" t="s">
        <v>52</v>
      </c>
      <c r="C141" s="100" t="s">
        <v>90</v>
      </c>
      <c r="D141" s="112">
        <v>229.02888039999999</v>
      </c>
      <c r="E141" s="112">
        <v>226.58891208813117</v>
      </c>
      <c r="F141" s="113">
        <v>-1.0653539883736016</v>
      </c>
      <c r="G141" s="95">
        <v>226.58891318718034</v>
      </c>
      <c r="H141" s="112">
        <v>168.907662530848</v>
      </c>
      <c r="I141" s="97">
        <v>74.543657487155329</v>
      </c>
      <c r="J141" s="96"/>
      <c r="K141" s="112">
        <v>0</v>
      </c>
      <c r="L141" s="112">
        <v>168.907662530848</v>
      </c>
      <c r="M141" s="70"/>
      <c r="N141" s="85"/>
      <c r="O141" s="111"/>
    </row>
    <row r="142" spans="1:15" ht="12.95" customHeight="1">
      <c r="A142" s="105">
        <v>157</v>
      </c>
      <c r="B142" s="106" t="s">
        <v>52</v>
      </c>
      <c r="C142" s="107" t="s">
        <v>91</v>
      </c>
      <c r="D142" s="95">
        <v>2040.2801888596587</v>
      </c>
      <c r="E142" s="112">
        <v>2040.2801891834099</v>
      </c>
      <c r="F142" s="113">
        <v>1.5867968272686994E-8</v>
      </c>
      <c r="G142" s="112">
        <v>2040.2801891834099</v>
      </c>
      <c r="H142" s="112">
        <v>1565.7796005127359</v>
      </c>
      <c r="I142" s="114">
        <v>76.743361466417738</v>
      </c>
      <c r="J142" s="113"/>
      <c r="K142" s="112">
        <v>0</v>
      </c>
      <c r="L142" s="112">
        <v>1565.7796005127359</v>
      </c>
      <c r="M142" s="70"/>
      <c r="N142" s="85"/>
      <c r="O142" s="111"/>
    </row>
    <row r="143" spans="1:15" ht="12.95" customHeight="1">
      <c r="A143" s="105">
        <v>158</v>
      </c>
      <c r="B143" s="106" t="s">
        <v>52</v>
      </c>
      <c r="C143" s="107" t="s">
        <v>608</v>
      </c>
      <c r="D143" s="112">
        <v>176.78975400000002</v>
      </c>
      <c r="E143" s="112">
        <v>176.78975400000002</v>
      </c>
      <c r="F143" s="113">
        <v>0</v>
      </c>
      <c r="G143" s="112">
        <v>176.78975400000002</v>
      </c>
      <c r="H143" s="112">
        <v>86.683454464700631</v>
      </c>
      <c r="I143" s="114">
        <v>49.031944727238333</v>
      </c>
      <c r="J143" s="113"/>
      <c r="K143" s="112">
        <v>0</v>
      </c>
      <c r="L143" s="112">
        <v>86.683454464700631</v>
      </c>
      <c r="M143" s="70"/>
      <c r="N143" s="85"/>
      <c r="O143" s="111"/>
    </row>
    <row r="144" spans="1:15" s="35" customFormat="1" ht="12.95" customHeight="1">
      <c r="A144" s="98">
        <v>159</v>
      </c>
      <c r="B144" s="99" t="s">
        <v>52</v>
      </c>
      <c r="C144" s="100" t="s">
        <v>92</v>
      </c>
      <c r="D144" s="112">
        <v>60.287532012341082</v>
      </c>
      <c r="E144" s="112">
        <v>60.287531688590171</v>
      </c>
      <c r="F144" s="96">
        <v>-5.3701137403550092E-7</v>
      </c>
      <c r="G144" s="95">
        <v>60.287531688590171</v>
      </c>
      <c r="H144" s="95">
        <v>30.136075700464001</v>
      </c>
      <c r="I144" s="97">
        <v>49.987244221788998</v>
      </c>
      <c r="J144" s="96"/>
      <c r="K144" s="112">
        <v>0</v>
      </c>
      <c r="L144" s="112">
        <v>30.136075700464001</v>
      </c>
      <c r="M144" s="70"/>
      <c r="N144" s="85"/>
      <c r="O144" s="111"/>
    </row>
    <row r="145" spans="1:15" ht="12.95" customHeight="1">
      <c r="A145" s="105">
        <v>160</v>
      </c>
      <c r="B145" s="106" t="s">
        <v>52</v>
      </c>
      <c r="C145" s="107" t="s">
        <v>609</v>
      </c>
      <c r="D145" s="112">
        <v>14.548114</v>
      </c>
      <c r="E145" s="112">
        <v>14.548114</v>
      </c>
      <c r="F145" s="113">
        <v>0</v>
      </c>
      <c r="G145" s="112">
        <v>14.548114</v>
      </c>
      <c r="H145" s="112">
        <v>7.1377512281199973</v>
      </c>
      <c r="I145" s="97">
        <v>49.063069124423947</v>
      </c>
      <c r="J145" s="113"/>
      <c r="K145" s="112">
        <v>0</v>
      </c>
      <c r="L145" s="112">
        <v>7.1377512281199973</v>
      </c>
      <c r="M145" s="72"/>
      <c r="N145" s="85"/>
      <c r="O145" s="111"/>
    </row>
    <row r="146" spans="1:15" ht="12.95" customHeight="1">
      <c r="A146" s="105">
        <v>161</v>
      </c>
      <c r="B146" s="106" t="s">
        <v>591</v>
      </c>
      <c r="C146" s="107" t="s">
        <v>93</v>
      </c>
      <c r="D146" s="95">
        <v>56.650489999999998</v>
      </c>
      <c r="E146" s="112">
        <v>56.650490000000012</v>
      </c>
      <c r="F146" s="113">
        <v>0</v>
      </c>
      <c r="G146" s="112">
        <v>56.650490000000012</v>
      </c>
      <c r="H146" s="112">
        <v>31.016417456236645</v>
      </c>
      <c r="I146" s="97">
        <v>54.750483987405296</v>
      </c>
      <c r="J146" s="113"/>
      <c r="K146" s="112">
        <v>0</v>
      </c>
      <c r="L146" s="112">
        <v>31.016417456236645</v>
      </c>
      <c r="M146" s="72"/>
      <c r="N146" s="85"/>
      <c r="O146" s="111"/>
    </row>
    <row r="147" spans="1:15" ht="12.95" customHeight="1">
      <c r="A147" s="105">
        <v>162</v>
      </c>
      <c r="B147" s="106" t="s">
        <v>52</v>
      </c>
      <c r="C147" s="107" t="s">
        <v>610</v>
      </c>
      <c r="D147" s="95">
        <v>25.408917999999996</v>
      </c>
      <c r="E147" s="112">
        <v>25.408689397770495</v>
      </c>
      <c r="F147" s="113">
        <v>-8.9969289327029855E-4</v>
      </c>
      <c r="G147" s="112">
        <v>25.408918</v>
      </c>
      <c r="H147" s="112">
        <v>15.783662989956541</v>
      </c>
      <c r="I147" s="97">
        <v>62.119154368274863</v>
      </c>
      <c r="J147" s="113"/>
      <c r="K147" s="112">
        <v>0</v>
      </c>
      <c r="L147" s="112">
        <v>15.783662989956541</v>
      </c>
      <c r="M147" s="72"/>
      <c r="N147" s="85"/>
      <c r="O147" s="111"/>
    </row>
    <row r="148" spans="1:15" ht="12.95" customHeight="1">
      <c r="A148" s="105">
        <v>163</v>
      </c>
      <c r="B148" s="106" t="s">
        <v>16</v>
      </c>
      <c r="C148" s="107" t="s">
        <v>611</v>
      </c>
      <c r="D148" s="95">
        <v>209.74872792136432</v>
      </c>
      <c r="E148" s="112">
        <v>209.74872772540988</v>
      </c>
      <c r="F148" s="113">
        <v>-9.3423423663807625E-8</v>
      </c>
      <c r="G148" s="112">
        <v>209.74872772540988</v>
      </c>
      <c r="H148" s="112">
        <v>94.974931691847019</v>
      </c>
      <c r="I148" s="97">
        <v>45.280337440798377</v>
      </c>
      <c r="J148" s="113"/>
      <c r="K148" s="112">
        <v>0</v>
      </c>
      <c r="L148" s="112">
        <v>94.974931691847019</v>
      </c>
      <c r="M148" s="72"/>
      <c r="N148" s="85"/>
      <c r="O148" s="111"/>
    </row>
    <row r="149" spans="1:15" ht="12.95" customHeight="1">
      <c r="A149" s="105">
        <v>164</v>
      </c>
      <c r="B149" s="106" t="s">
        <v>16</v>
      </c>
      <c r="C149" s="107" t="s">
        <v>612</v>
      </c>
      <c r="D149" s="95">
        <v>906.08603840000012</v>
      </c>
      <c r="E149" s="112">
        <v>906.08603840000012</v>
      </c>
      <c r="F149" s="113">
        <v>0</v>
      </c>
      <c r="G149" s="112">
        <v>495.84237702059022</v>
      </c>
      <c r="H149" s="112">
        <v>495.84237702059022</v>
      </c>
      <c r="I149" s="97">
        <v>54.723542357651468</v>
      </c>
      <c r="J149" s="113"/>
      <c r="K149" s="112">
        <v>147.989261958192</v>
      </c>
      <c r="L149" s="112">
        <v>347.85311506239822</v>
      </c>
      <c r="M149" s="72"/>
      <c r="N149" s="85"/>
      <c r="O149" s="111"/>
    </row>
    <row r="150" spans="1:15" ht="12.95" customHeight="1">
      <c r="A150" s="98">
        <v>165</v>
      </c>
      <c r="B150" s="99" t="s">
        <v>589</v>
      </c>
      <c r="C150" s="100" t="s">
        <v>613</v>
      </c>
      <c r="D150" s="95">
        <v>78.162243027658903</v>
      </c>
      <c r="E150" s="112">
        <v>78.162202686590177</v>
      </c>
      <c r="F150" s="96">
        <v>-5.1611963996833765E-5</v>
      </c>
      <c r="G150" s="95">
        <v>78.162202686590177</v>
      </c>
      <c r="H150" s="95">
        <v>49.626362412224829</v>
      </c>
      <c r="I150" s="97">
        <v>63.491509587074276</v>
      </c>
      <c r="J150" s="96"/>
      <c r="K150" s="112">
        <v>0</v>
      </c>
      <c r="L150" s="95">
        <v>49.626362412224829</v>
      </c>
      <c r="M150" s="72"/>
      <c r="N150" s="85"/>
      <c r="O150" s="111"/>
    </row>
    <row r="151" spans="1:15" s="35" customFormat="1" ht="12.95" customHeight="1">
      <c r="A151" s="98">
        <v>166</v>
      </c>
      <c r="B151" s="99" t="s">
        <v>65</v>
      </c>
      <c r="C151" s="100" t="s">
        <v>614</v>
      </c>
      <c r="D151" s="95">
        <v>813.41169591897665</v>
      </c>
      <c r="E151" s="112">
        <v>813.41169579118036</v>
      </c>
      <c r="F151" s="96">
        <v>-1.5711137280050025E-8</v>
      </c>
      <c r="G151" s="95">
        <v>813.41169579118036</v>
      </c>
      <c r="H151" s="95">
        <v>556.9907976025919</v>
      </c>
      <c r="I151" s="97">
        <v>68.475877650225343</v>
      </c>
      <c r="J151" s="96"/>
      <c r="K151" s="112">
        <v>0</v>
      </c>
      <c r="L151" s="95">
        <v>556.9907976025919</v>
      </c>
      <c r="M151" s="70"/>
      <c r="N151" s="85"/>
      <c r="O151" s="111"/>
    </row>
    <row r="152" spans="1:15" ht="12.95" customHeight="1">
      <c r="A152" s="105">
        <v>167</v>
      </c>
      <c r="B152" s="106" t="s">
        <v>2</v>
      </c>
      <c r="C152" s="107" t="s">
        <v>94</v>
      </c>
      <c r="D152" s="95">
        <v>1932.8207934777056</v>
      </c>
      <c r="E152" s="112">
        <v>1932.8207929579999</v>
      </c>
      <c r="F152" s="113">
        <v>-2.6888457682616718E-8</v>
      </c>
      <c r="G152" s="112">
        <v>1932.8207929579999</v>
      </c>
      <c r="H152" s="112">
        <v>1594.593735218916</v>
      </c>
      <c r="I152" s="97">
        <v>82.500857866835176</v>
      </c>
      <c r="J152" s="113"/>
      <c r="K152" s="112">
        <v>0</v>
      </c>
      <c r="L152" s="112">
        <v>1594.593735218916</v>
      </c>
      <c r="M152" s="72"/>
      <c r="N152" s="85"/>
      <c r="O152" s="111"/>
    </row>
    <row r="153" spans="1:15" ht="12.95" customHeight="1">
      <c r="A153" s="105">
        <v>168</v>
      </c>
      <c r="B153" s="106" t="s">
        <v>65</v>
      </c>
      <c r="C153" s="107" t="s">
        <v>615</v>
      </c>
      <c r="D153" s="95">
        <v>439.28933938765891</v>
      </c>
      <c r="E153" s="112">
        <v>439.28932652281969</v>
      </c>
      <c r="F153" s="113">
        <v>-2.9285571230275309E-6</v>
      </c>
      <c r="G153" s="112">
        <v>439.28932652281969</v>
      </c>
      <c r="H153" s="112">
        <v>237.86189480642923</v>
      </c>
      <c r="I153" s="97">
        <v>54.146977958517063</v>
      </c>
      <c r="J153" s="113"/>
      <c r="K153" s="112">
        <v>0</v>
      </c>
      <c r="L153" s="112">
        <v>237.86189480642923</v>
      </c>
      <c r="M153" s="72"/>
      <c r="N153" s="85"/>
      <c r="O153" s="111"/>
    </row>
    <row r="154" spans="1:15" ht="12.95" customHeight="1">
      <c r="A154" s="105">
        <v>170</v>
      </c>
      <c r="B154" s="106" t="s">
        <v>12</v>
      </c>
      <c r="C154" s="107" t="s">
        <v>616</v>
      </c>
      <c r="D154" s="95">
        <v>1020.781492</v>
      </c>
      <c r="E154" s="112">
        <v>1020.781492</v>
      </c>
      <c r="F154" s="113">
        <v>0</v>
      </c>
      <c r="G154" s="95">
        <v>1070.9329489459617</v>
      </c>
      <c r="H154" s="112">
        <v>1060.0968272627658</v>
      </c>
      <c r="I154" s="97">
        <v>103.85149373993214</v>
      </c>
      <c r="J154" s="113"/>
      <c r="K154" s="112">
        <v>0</v>
      </c>
      <c r="L154" s="112">
        <v>1060.0968272627658</v>
      </c>
      <c r="M154" s="72"/>
      <c r="N154" s="85"/>
      <c r="O154" s="111"/>
    </row>
    <row r="155" spans="1:15" ht="12.95" customHeight="1">
      <c r="A155" s="105">
        <v>171</v>
      </c>
      <c r="B155" s="106" t="s">
        <v>2</v>
      </c>
      <c r="C155" s="107" t="s">
        <v>96</v>
      </c>
      <c r="D155" s="95">
        <v>8606.0382717657048</v>
      </c>
      <c r="E155" s="112">
        <v>7935.6182712460013</v>
      </c>
      <c r="F155" s="113">
        <v>-7.7901117720936384</v>
      </c>
      <c r="G155" s="95">
        <v>4996.9992292451807</v>
      </c>
      <c r="H155" s="112">
        <v>4996.9992292451807</v>
      </c>
      <c r="I155" s="97">
        <v>62.969249004218838</v>
      </c>
      <c r="J155" s="113"/>
      <c r="K155" s="112">
        <v>4996.9992292451807</v>
      </c>
      <c r="L155" s="112">
        <v>0</v>
      </c>
      <c r="M155" s="72"/>
      <c r="N155" s="85"/>
      <c r="O155" s="111"/>
    </row>
    <row r="156" spans="1:15" ht="12.95" customHeight="1">
      <c r="A156" s="98">
        <v>176</v>
      </c>
      <c r="B156" s="99" t="s">
        <v>12</v>
      </c>
      <c r="C156" s="100" t="s">
        <v>661</v>
      </c>
      <c r="D156" s="95">
        <v>804.50400000000002</v>
      </c>
      <c r="E156" s="112">
        <v>804.50400000000002</v>
      </c>
      <c r="F156" s="96">
        <v>0</v>
      </c>
      <c r="G156" s="168">
        <v>804.50400000000002</v>
      </c>
      <c r="H156" s="95">
        <v>804.50400000000002</v>
      </c>
      <c r="I156" s="97">
        <v>100</v>
      </c>
      <c r="J156" s="96"/>
      <c r="K156" s="112">
        <v>804.50400000000002</v>
      </c>
      <c r="L156" s="95">
        <v>0</v>
      </c>
      <c r="M156" s="72"/>
      <c r="N156" s="85"/>
      <c r="O156" s="111"/>
    </row>
    <row r="157" spans="1:15" ht="12.95" customHeight="1">
      <c r="A157" s="98">
        <v>177</v>
      </c>
      <c r="B157" s="99" t="s">
        <v>12</v>
      </c>
      <c r="C157" s="100" t="s">
        <v>617</v>
      </c>
      <c r="D157" s="95">
        <v>16.563518131069767</v>
      </c>
      <c r="E157" s="112">
        <v>16.563517415409837</v>
      </c>
      <c r="F157" s="96">
        <v>-4.320700014659451E-6</v>
      </c>
      <c r="G157" s="95">
        <v>16.563517415409837</v>
      </c>
      <c r="H157" s="95">
        <v>13.608491172648161</v>
      </c>
      <c r="I157" s="97">
        <v>82.159428045081341</v>
      </c>
      <c r="J157" s="96"/>
      <c r="K157" s="112">
        <v>0</v>
      </c>
      <c r="L157" s="95">
        <v>13.608491172648161</v>
      </c>
      <c r="M157" s="72"/>
      <c r="N157" s="85"/>
      <c r="O157" s="111"/>
    </row>
    <row r="158" spans="1:15" ht="12.95" customHeight="1">
      <c r="A158" s="105">
        <v>181</v>
      </c>
      <c r="B158" s="106" t="s">
        <v>52</v>
      </c>
      <c r="C158" s="107" t="s">
        <v>97</v>
      </c>
      <c r="D158" s="95">
        <v>9434.4489386149762</v>
      </c>
      <c r="E158" s="112">
        <v>9434.4489384871813</v>
      </c>
      <c r="F158" s="113">
        <v>-1.3545644605983398E-9</v>
      </c>
      <c r="G158" s="112">
        <v>8112.8516828248194</v>
      </c>
      <c r="H158" s="112">
        <v>7831.7394225984917</v>
      </c>
      <c r="I158" s="97">
        <v>83.012155491662611</v>
      </c>
      <c r="J158" s="113"/>
      <c r="K158" s="112">
        <v>0</v>
      </c>
      <c r="L158" s="112">
        <v>7831.7394225984917</v>
      </c>
      <c r="M158" s="72"/>
      <c r="N158" s="85"/>
      <c r="O158" s="111"/>
    </row>
    <row r="159" spans="1:15" ht="12.95" customHeight="1">
      <c r="A159" s="105">
        <v>182</v>
      </c>
      <c r="B159" s="106" t="s">
        <v>52</v>
      </c>
      <c r="C159" s="107" t="s">
        <v>98</v>
      </c>
      <c r="D159" s="112">
        <v>428.39837999999997</v>
      </c>
      <c r="E159" s="112">
        <v>428.39838000000003</v>
      </c>
      <c r="F159" s="113">
        <v>0</v>
      </c>
      <c r="G159" s="112">
        <v>428.39838000000003</v>
      </c>
      <c r="H159" s="112">
        <v>284.2262626714583</v>
      </c>
      <c r="I159" s="97">
        <v>66.346250579065753</v>
      </c>
      <c r="J159" s="113"/>
      <c r="K159" s="112">
        <v>0</v>
      </c>
      <c r="L159" s="112">
        <v>284.2262626714583</v>
      </c>
      <c r="M159" s="72"/>
      <c r="N159" s="85"/>
      <c r="O159" s="111"/>
    </row>
    <row r="160" spans="1:15" ht="12.95" customHeight="1">
      <c r="A160" s="105">
        <v>183</v>
      </c>
      <c r="B160" s="106" t="s">
        <v>52</v>
      </c>
      <c r="C160" s="107" t="s">
        <v>618</v>
      </c>
      <c r="D160" s="112">
        <v>77.16534200000001</v>
      </c>
      <c r="E160" s="112">
        <v>77.165341999999995</v>
      </c>
      <c r="F160" s="113">
        <v>0</v>
      </c>
      <c r="G160" s="112">
        <v>77.165341999999995</v>
      </c>
      <c r="H160" s="112">
        <v>49.076536434912001</v>
      </c>
      <c r="I160" s="97">
        <v>63.599195134665507</v>
      </c>
      <c r="J160" s="113"/>
      <c r="K160" s="112">
        <v>0</v>
      </c>
      <c r="L160" s="112">
        <v>49.076536434912001</v>
      </c>
      <c r="M160" s="72"/>
      <c r="N160" s="85"/>
      <c r="O160" s="111"/>
    </row>
    <row r="161" spans="1:15" s="36" customFormat="1" ht="12.95" customHeight="1">
      <c r="A161" s="105">
        <v>185</v>
      </c>
      <c r="B161" s="106" t="s">
        <v>16</v>
      </c>
      <c r="C161" s="107" t="s">
        <v>619</v>
      </c>
      <c r="D161" s="112">
        <v>406.50246383941084</v>
      </c>
      <c r="E161" s="112">
        <v>406.50246279999999</v>
      </c>
      <c r="F161" s="113">
        <v>-2.5569607942088624E-7</v>
      </c>
      <c r="G161" s="112">
        <v>97.487943921180346</v>
      </c>
      <c r="H161" s="112">
        <v>406.50246280000005</v>
      </c>
      <c r="I161" s="97">
        <v>100.00000000000003</v>
      </c>
      <c r="J161" s="113"/>
      <c r="K161" s="112">
        <v>307.62229115921912</v>
      </c>
      <c r="L161" s="112">
        <v>98.880171640780915</v>
      </c>
      <c r="M161" s="72"/>
      <c r="N161" s="85"/>
      <c r="O161" s="111"/>
    </row>
    <row r="162" spans="1:15" ht="12.95" customHeight="1">
      <c r="A162" s="105">
        <v>188</v>
      </c>
      <c r="B162" s="106" t="s">
        <v>16</v>
      </c>
      <c r="C162" s="107" t="s">
        <v>99</v>
      </c>
      <c r="D162" s="112">
        <v>3807.2456299016126</v>
      </c>
      <c r="E162" s="112">
        <v>3807.2456310688199</v>
      </c>
      <c r="F162" s="113">
        <v>3.0657517413601454E-8</v>
      </c>
      <c r="G162" s="112">
        <v>1657.190817232</v>
      </c>
      <c r="H162" s="112">
        <v>1657.190817232</v>
      </c>
      <c r="I162" s="97">
        <v>43.527289222123862</v>
      </c>
      <c r="J162" s="113"/>
      <c r="K162" s="112">
        <v>145.18549724981219</v>
      </c>
      <c r="L162" s="112">
        <v>1512.0053199821878</v>
      </c>
      <c r="M162" s="72"/>
      <c r="N162" s="85"/>
      <c r="O162" s="111"/>
    </row>
    <row r="163" spans="1:15" ht="12.95" customHeight="1">
      <c r="A163" s="105">
        <v>189</v>
      </c>
      <c r="B163" s="106" t="s">
        <v>16</v>
      </c>
      <c r="C163" s="107" t="s">
        <v>100</v>
      </c>
      <c r="D163" s="112">
        <v>267.08191959999999</v>
      </c>
      <c r="E163" s="112">
        <v>267.08191959999999</v>
      </c>
      <c r="F163" s="113">
        <v>0</v>
      </c>
      <c r="G163" s="112">
        <v>215.15717150750797</v>
      </c>
      <c r="H163" s="112">
        <v>215.15717150750797</v>
      </c>
      <c r="I163" s="97">
        <v>80.558493749686221</v>
      </c>
      <c r="J163" s="113"/>
      <c r="K163" s="112">
        <v>0</v>
      </c>
      <c r="L163" s="112">
        <v>215.15717150750797</v>
      </c>
      <c r="M163" s="72"/>
      <c r="N163" s="85"/>
      <c r="O163" s="111"/>
    </row>
    <row r="164" spans="1:15" s="36" customFormat="1" ht="12.95" customHeight="1">
      <c r="A164" s="98">
        <v>190</v>
      </c>
      <c r="B164" s="99" t="s">
        <v>595</v>
      </c>
      <c r="C164" s="100" t="s">
        <v>101</v>
      </c>
      <c r="D164" s="95">
        <v>940.27839698800005</v>
      </c>
      <c r="E164" s="112">
        <v>940.27839698800005</v>
      </c>
      <c r="F164" s="96">
        <v>0</v>
      </c>
      <c r="G164" s="95">
        <v>467.52185243681976</v>
      </c>
      <c r="H164" s="95">
        <v>467.52185243681976</v>
      </c>
      <c r="I164" s="97">
        <v>49.721641370729728</v>
      </c>
      <c r="J164" s="96"/>
      <c r="K164" s="112">
        <v>56.585247094313083</v>
      </c>
      <c r="L164" s="112">
        <v>410.93660534250665</v>
      </c>
      <c r="M164" s="72"/>
      <c r="N164" s="85"/>
      <c r="O164" s="111"/>
    </row>
    <row r="165" spans="1:15" s="36" customFormat="1" ht="12.95" customHeight="1">
      <c r="A165" s="98">
        <v>191</v>
      </c>
      <c r="B165" s="99" t="s">
        <v>16</v>
      </c>
      <c r="C165" s="100" t="s">
        <v>102</v>
      </c>
      <c r="D165" s="95">
        <v>103.71799652</v>
      </c>
      <c r="E165" s="112">
        <v>103.71799652000001</v>
      </c>
      <c r="F165" s="96">
        <v>0</v>
      </c>
      <c r="G165" s="95">
        <v>64.649614945460002</v>
      </c>
      <c r="H165" s="95">
        <v>64.649614945460002</v>
      </c>
      <c r="I165" s="97">
        <v>62.332109291171633</v>
      </c>
      <c r="J165" s="96"/>
      <c r="K165" s="112">
        <v>0</v>
      </c>
      <c r="L165" s="95">
        <v>64.649614945460002</v>
      </c>
      <c r="M165" s="72"/>
      <c r="N165" s="85"/>
      <c r="O165" s="111"/>
    </row>
    <row r="166" spans="1:15" ht="12.95" customHeight="1">
      <c r="A166" s="105">
        <v>192</v>
      </c>
      <c r="B166" s="106" t="s">
        <v>595</v>
      </c>
      <c r="C166" s="107" t="s">
        <v>103</v>
      </c>
      <c r="D166" s="112">
        <v>849.99678452638761</v>
      </c>
      <c r="E166" s="112">
        <v>849.99678445822963</v>
      </c>
      <c r="F166" s="113">
        <v>-8.0186168815998826E-9</v>
      </c>
      <c r="G166" s="112">
        <v>401.29991018081972</v>
      </c>
      <c r="H166" s="112">
        <v>401.29991018081972</v>
      </c>
      <c r="I166" s="97">
        <v>47.211932741204429</v>
      </c>
      <c r="J166" s="113"/>
      <c r="K166" s="112">
        <v>64.869990081867613</v>
      </c>
      <c r="L166" s="112">
        <v>336.4299200989521</v>
      </c>
      <c r="M166" s="72"/>
      <c r="N166" s="85"/>
      <c r="O166" s="111"/>
    </row>
    <row r="167" spans="1:15" ht="12.95" customHeight="1">
      <c r="A167" s="105">
        <v>193</v>
      </c>
      <c r="B167" s="106" t="s">
        <v>595</v>
      </c>
      <c r="C167" s="107" t="s">
        <v>104</v>
      </c>
      <c r="D167" s="112">
        <v>154.7731612</v>
      </c>
      <c r="E167" s="112">
        <v>51.040575901180333</v>
      </c>
      <c r="F167" s="113">
        <v>-67.022334166047699</v>
      </c>
      <c r="G167" s="112">
        <v>51.040575901180333</v>
      </c>
      <c r="H167" s="112">
        <v>51.040575901180333</v>
      </c>
      <c r="I167" s="97">
        <v>100</v>
      </c>
      <c r="J167" s="113"/>
      <c r="K167" s="112">
        <v>5.2095745982603345</v>
      </c>
      <c r="L167" s="112">
        <v>45.831001302920001</v>
      </c>
      <c r="M167" s="72"/>
      <c r="N167" s="85"/>
      <c r="O167" s="111"/>
    </row>
    <row r="168" spans="1:15" ht="12.95" customHeight="1">
      <c r="A168" s="98">
        <v>194</v>
      </c>
      <c r="B168" s="99" t="s">
        <v>595</v>
      </c>
      <c r="C168" s="100" t="s">
        <v>620</v>
      </c>
      <c r="D168" s="95">
        <v>918.47540000000004</v>
      </c>
      <c r="E168" s="112">
        <v>918.47540000000026</v>
      </c>
      <c r="F168" s="96">
        <v>0</v>
      </c>
      <c r="G168" s="95">
        <v>368.96014472897605</v>
      </c>
      <c r="H168" s="95">
        <v>368.96014472897605</v>
      </c>
      <c r="I168" s="97">
        <v>40.170933781021887</v>
      </c>
      <c r="J168" s="96"/>
      <c r="K168" s="112">
        <v>2.8564007037960488</v>
      </c>
      <c r="L168" s="112">
        <v>366.10374402517999</v>
      </c>
      <c r="M168" s="72"/>
      <c r="N168" s="85"/>
      <c r="O168" s="111"/>
    </row>
    <row r="169" spans="1:15" ht="12.95" customHeight="1">
      <c r="A169" s="98">
        <v>195</v>
      </c>
      <c r="B169" s="99" t="s">
        <v>16</v>
      </c>
      <c r="C169" s="100" t="s">
        <v>105</v>
      </c>
      <c r="D169" s="95">
        <v>1966.96439953907</v>
      </c>
      <c r="E169" s="112">
        <v>1966.9643988234097</v>
      </c>
      <c r="F169" s="96">
        <v>-3.6383994483912829E-8</v>
      </c>
      <c r="G169" s="95">
        <v>1032.9628222740002</v>
      </c>
      <c r="H169" s="95">
        <v>1032.9628222740002</v>
      </c>
      <c r="I169" s="97">
        <v>52.515583042168615</v>
      </c>
      <c r="J169" s="96"/>
      <c r="K169" s="112">
        <v>165.97697888880012</v>
      </c>
      <c r="L169" s="112">
        <v>866.98584338520004</v>
      </c>
      <c r="M169" s="72"/>
      <c r="N169" s="85"/>
      <c r="O169" s="111"/>
    </row>
    <row r="170" spans="1:15" s="36" customFormat="1" ht="12.95" customHeight="1">
      <c r="A170" s="98">
        <v>197</v>
      </c>
      <c r="B170" s="99" t="s">
        <v>595</v>
      </c>
      <c r="C170" s="100" t="s">
        <v>106</v>
      </c>
      <c r="D170" s="95">
        <v>216.68931697395348</v>
      </c>
      <c r="E170" s="112">
        <v>213.40130996940985</v>
      </c>
      <c r="F170" s="96">
        <v>-1.517383067361294</v>
      </c>
      <c r="G170" s="95">
        <v>213.40130996940985</v>
      </c>
      <c r="H170" s="95">
        <v>182.19981365494073</v>
      </c>
      <c r="I170" s="97">
        <v>85.3789574586296</v>
      </c>
      <c r="J170" s="96"/>
      <c r="K170" s="112">
        <v>0</v>
      </c>
      <c r="L170" s="112">
        <v>182.19981365494073</v>
      </c>
      <c r="M170" s="72"/>
      <c r="N170" s="85"/>
      <c r="O170" s="111"/>
    </row>
    <row r="171" spans="1:15" s="36" customFormat="1" ht="12.95" customHeight="1">
      <c r="A171" s="98">
        <v>198</v>
      </c>
      <c r="B171" s="99" t="s">
        <v>16</v>
      </c>
      <c r="C171" s="100" t="s">
        <v>107</v>
      </c>
      <c r="D171" s="95">
        <v>716.88010599999996</v>
      </c>
      <c r="E171" s="112">
        <v>716.88010600000007</v>
      </c>
      <c r="F171" s="96">
        <v>0</v>
      </c>
      <c r="G171" s="95">
        <v>84.639837149080009</v>
      </c>
      <c r="H171" s="95">
        <v>84.639837149080009</v>
      </c>
      <c r="I171" s="97">
        <v>11.806693537828487</v>
      </c>
      <c r="J171" s="96"/>
      <c r="K171" s="112">
        <v>2.0445738402199947</v>
      </c>
      <c r="L171" s="112">
        <v>82.595263308860012</v>
      </c>
      <c r="M171" s="72"/>
      <c r="N171" s="85"/>
      <c r="O171" s="111"/>
    </row>
    <row r="172" spans="1:15" ht="12.95" customHeight="1">
      <c r="A172" s="105">
        <v>199</v>
      </c>
      <c r="B172" s="106" t="s">
        <v>16</v>
      </c>
      <c r="C172" s="107" t="s">
        <v>621</v>
      </c>
      <c r="D172" s="112">
        <v>360.35075000000001</v>
      </c>
      <c r="E172" s="112">
        <v>207.80473722859017</v>
      </c>
      <c r="F172" s="113">
        <v>-42.332647502859324</v>
      </c>
      <c r="G172" s="112">
        <v>207.80473722859017</v>
      </c>
      <c r="H172" s="112">
        <v>178.49586630322003</v>
      </c>
      <c r="I172" s="97">
        <v>85.895956311559104</v>
      </c>
      <c r="J172" s="113"/>
      <c r="K172" s="112">
        <v>0</v>
      </c>
      <c r="L172" s="112">
        <v>178.49586630322003</v>
      </c>
      <c r="M172" s="72"/>
      <c r="N172" s="85"/>
      <c r="O172" s="111"/>
    </row>
    <row r="173" spans="1:15" ht="12.95" customHeight="1">
      <c r="A173" s="105">
        <v>200</v>
      </c>
      <c r="B173" s="106" t="s">
        <v>65</v>
      </c>
      <c r="C173" s="107" t="s">
        <v>622</v>
      </c>
      <c r="D173" s="112">
        <v>978.38413120000007</v>
      </c>
      <c r="E173" s="112">
        <v>978.38413120000007</v>
      </c>
      <c r="F173" s="113">
        <v>0</v>
      </c>
      <c r="G173" s="112">
        <v>321.42741178120002</v>
      </c>
      <c r="H173" s="112">
        <v>44.62799476994649</v>
      </c>
      <c r="I173" s="97">
        <v>4.5613980589821823</v>
      </c>
      <c r="J173" s="113"/>
      <c r="K173" s="112">
        <v>0</v>
      </c>
      <c r="L173" s="112">
        <v>44.62799476994649</v>
      </c>
      <c r="M173" s="72"/>
      <c r="N173" s="85"/>
      <c r="O173" s="111"/>
    </row>
    <row r="174" spans="1:15" ht="12.95" customHeight="1">
      <c r="A174" s="105">
        <v>201</v>
      </c>
      <c r="B174" s="106" t="s">
        <v>65</v>
      </c>
      <c r="C174" s="107" t="s">
        <v>623</v>
      </c>
      <c r="D174" s="112">
        <v>1525.2591346394106</v>
      </c>
      <c r="E174" s="112">
        <v>1525.259132500951</v>
      </c>
      <c r="F174" s="113">
        <v>-1.4020304206496803E-7</v>
      </c>
      <c r="G174" s="112">
        <v>422.09289196259022</v>
      </c>
      <c r="H174" s="112">
        <v>422.09289196259022</v>
      </c>
      <c r="I174" s="97">
        <v>27.673520057571398</v>
      </c>
      <c r="J174" s="113"/>
      <c r="K174" s="112">
        <v>66.368622691654281</v>
      </c>
      <c r="L174" s="112">
        <v>355.72426927093591</v>
      </c>
      <c r="M174" s="72"/>
      <c r="N174" s="85"/>
      <c r="O174" s="111"/>
    </row>
    <row r="175" spans="1:15" ht="12.95" customHeight="1">
      <c r="A175" s="105">
        <v>202</v>
      </c>
      <c r="B175" s="106" t="s">
        <v>65</v>
      </c>
      <c r="C175" s="107" t="s">
        <v>662</v>
      </c>
      <c r="D175" s="112">
        <v>2153.0803349767443</v>
      </c>
      <c r="E175" s="112">
        <v>2153.0806468000001</v>
      </c>
      <c r="F175" s="113">
        <v>1.4482657746839322E-5</v>
      </c>
      <c r="G175" s="112">
        <v>1077.5025772260001</v>
      </c>
      <c r="H175" s="112">
        <v>1077.5025772260001</v>
      </c>
      <c r="I175" s="97">
        <v>50.044691954638587</v>
      </c>
      <c r="J175" s="113"/>
      <c r="K175" s="112">
        <v>1077.5025772260001</v>
      </c>
      <c r="L175" s="112">
        <v>0</v>
      </c>
      <c r="M175" s="72"/>
      <c r="N175" s="85"/>
      <c r="O175" s="111"/>
    </row>
    <row r="176" spans="1:15" s="36" customFormat="1" ht="12.95" customHeight="1">
      <c r="A176" s="105">
        <v>203</v>
      </c>
      <c r="B176" s="106" t="s">
        <v>65</v>
      </c>
      <c r="C176" s="107" t="s">
        <v>624</v>
      </c>
      <c r="D176" s="112">
        <v>494.36660830331778</v>
      </c>
      <c r="E176" s="112">
        <v>494.36660785177054</v>
      </c>
      <c r="F176" s="113">
        <v>-9.1338534957685624E-8</v>
      </c>
      <c r="G176" s="112">
        <v>494.36660895081968</v>
      </c>
      <c r="H176" s="112">
        <v>357.10216860342302</v>
      </c>
      <c r="I176" s="97">
        <v>72.234281792449764</v>
      </c>
      <c r="J176" s="113"/>
      <c r="K176" s="112">
        <v>0</v>
      </c>
      <c r="L176" s="112">
        <v>357.10216860342302</v>
      </c>
      <c r="M176" s="72"/>
      <c r="N176" s="85"/>
      <c r="O176" s="111"/>
    </row>
    <row r="177" spans="1:15" s="36" customFormat="1" ht="12.95" customHeight="1">
      <c r="A177" s="123">
        <v>204</v>
      </c>
      <c r="B177" s="185" t="s">
        <v>65</v>
      </c>
      <c r="C177" s="124" t="s">
        <v>625</v>
      </c>
      <c r="D177" s="119">
        <v>1575.393142239411</v>
      </c>
      <c r="E177" s="119">
        <v>1575.3931412000002</v>
      </c>
      <c r="F177" s="120">
        <v>-6.5977872054645559E-8</v>
      </c>
      <c r="G177" s="119">
        <v>1225.4928849714099</v>
      </c>
      <c r="H177" s="119">
        <v>1225.4928849714099</v>
      </c>
      <c r="I177" s="121">
        <v>77.789654716786046</v>
      </c>
      <c r="J177" s="120"/>
      <c r="K177" s="119">
        <v>7.5450515764463733</v>
      </c>
      <c r="L177" s="119">
        <v>1217.9478333949635</v>
      </c>
      <c r="M177" s="72"/>
      <c r="N177" s="85"/>
      <c r="O177" s="111"/>
    </row>
    <row r="178" spans="1:15" s="36" customFormat="1" ht="12.95" customHeight="1">
      <c r="A178" s="194">
        <v>205</v>
      </c>
      <c r="B178" s="195" t="s">
        <v>47</v>
      </c>
      <c r="C178" s="196" t="s">
        <v>626</v>
      </c>
      <c r="D178" s="145">
        <v>1631.2286010862947</v>
      </c>
      <c r="E178" s="145">
        <v>1562.1327171816395</v>
      </c>
      <c r="F178" s="146">
        <v>-4.235818563911991</v>
      </c>
      <c r="G178" s="145">
        <v>1562.1327160825902</v>
      </c>
      <c r="H178" s="145">
        <v>1210.1353915914442</v>
      </c>
      <c r="I178" s="147">
        <v>77.466874503130569</v>
      </c>
      <c r="J178" s="146"/>
      <c r="K178" s="145">
        <v>0</v>
      </c>
      <c r="L178" s="145">
        <v>1210.1353915914442</v>
      </c>
      <c r="M178" s="72"/>
      <c r="N178" s="85"/>
      <c r="O178" s="111"/>
    </row>
    <row r="179" spans="1:15" s="36" customFormat="1" ht="12.95" customHeight="1">
      <c r="A179" s="105">
        <v>206</v>
      </c>
      <c r="B179" s="106" t="s">
        <v>16</v>
      </c>
      <c r="C179" s="107" t="s">
        <v>627</v>
      </c>
      <c r="D179" s="112">
        <v>564.95979601863564</v>
      </c>
      <c r="E179" s="112">
        <v>565.00274375940978</v>
      </c>
      <c r="F179" s="113">
        <v>7.6019109814069452E-3</v>
      </c>
      <c r="G179" s="112">
        <v>565.00274375940978</v>
      </c>
      <c r="H179" s="112">
        <v>387.77533859629335</v>
      </c>
      <c r="I179" s="97">
        <v>68.632469997599927</v>
      </c>
      <c r="J179" s="113"/>
      <c r="K179" s="112">
        <v>0</v>
      </c>
      <c r="L179" s="112">
        <v>387.77533859629335</v>
      </c>
      <c r="M179" s="72"/>
      <c r="N179" s="85"/>
      <c r="O179" s="111"/>
    </row>
    <row r="180" spans="1:15" s="36" customFormat="1" ht="12.95" customHeight="1">
      <c r="A180" s="98">
        <v>207</v>
      </c>
      <c r="B180" s="99" t="s">
        <v>16</v>
      </c>
      <c r="C180" s="100" t="s">
        <v>109</v>
      </c>
      <c r="D180" s="95">
        <v>1011.6159120120001</v>
      </c>
      <c r="E180" s="112">
        <v>1011.6159120120001</v>
      </c>
      <c r="F180" s="96">
        <v>0</v>
      </c>
      <c r="G180" s="95">
        <v>607.89429751859018</v>
      </c>
      <c r="H180" s="95">
        <v>486.63533164131599</v>
      </c>
      <c r="I180" s="97">
        <v>48.104752590679233</v>
      </c>
      <c r="J180" s="96"/>
      <c r="K180" s="112">
        <v>0</v>
      </c>
      <c r="L180" s="95">
        <v>486.63533164131599</v>
      </c>
      <c r="M180" s="72"/>
      <c r="N180" s="85"/>
      <c r="O180" s="111"/>
    </row>
    <row r="181" spans="1:15" s="36" customFormat="1" ht="12.95" customHeight="1">
      <c r="A181" s="105">
        <v>208</v>
      </c>
      <c r="B181" s="106" t="s">
        <v>16</v>
      </c>
      <c r="C181" s="107" t="s">
        <v>628</v>
      </c>
      <c r="D181" s="112">
        <v>125.91540107429458</v>
      </c>
      <c r="E181" s="112">
        <v>125.91540159400002</v>
      </c>
      <c r="F181" s="113">
        <v>4.1274175544003811E-7</v>
      </c>
      <c r="G181" s="112">
        <v>125.91540159400002</v>
      </c>
      <c r="H181" s="112">
        <v>102.82913908941514</v>
      </c>
      <c r="I181" s="97">
        <v>81.665259203934454</v>
      </c>
      <c r="J181" s="113"/>
      <c r="K181" s="112">
        <v>0</v>
      </c>
      <c r="L181" s="112">
        <v>102.82913908941514</v>
      </c>
      <c r="M181" s="72"/>
      <c r="N181" s="85"/>
      <c r="O181" s="111"/>
    </row>
    <row r="182" spans="1:15" s="36" customFormat="1" ht="12.95" customHeight="1">
      <c r="A182" s="105">
        <v>209</v>
      </c>
      <c r="B182" s="106" t="s">
        <v>595</v>
      </c>
      <c r="C182" s="107" t="s">
        <v>629</v>
      </c>
      <c r="D182" s="112">
        <v>1783.1974765003413</v>
      </c>
      <c r="E182" s="112">
        <v>1783.1974761765903</v>
      </c>
      <c r="F182" s="113">
        <v>-1.8155645875594928E-8</v>
      </c>
      <c r="G182" s="112">
        <v>166.52849341740986</v>
      </c>
      <c r="H182" s="112">
        <v>1783.19747617659</v>
      </c>
      <c r="I182" s="97">
        <v>99.999999999999986</v>
      </c>
      <c r="J182" s="113"/>
      <c r="K182" s="112">
        <v>1495.8127368350661</v>
      </c>
      <c r="L182" s="112">
        <v>287.38473934152404</v>
      </c>
      <c r="M182" s="72"/>
      <c r="N182" s="85"/>
      <c r="O182" s="111"/>
    </row>
    <row r="183" spans="1:15" s="127" customFormat="1" ht="12.95" customHeight="1">
      <c r="A183" s="98">
        <v>210</v>
      </c>
      <c r="B183" s="99" t="s">
        <v>65</v>
      </c>
      <c r="C183" s="100" t="s">
        <v>630</v>
      </c>
      <c r="D183" s="95">
        <v>2594.2438225605893</v>
      </c>
      <c r="E183" s="112">
        <v>2594.2438236000003</v>
      </c>
      <c r="F183" s="96">
        <v>4.0066041151476384E-8</v>
      </c>
      <c r="G183" s="95">
        <v>1751.1425506325902</v>
      </c>
      <c r="H183" s="95">
        <v>1613.6057714674878</v>
      </c>
      <c r="I183" s="97">
        <v>62.199464706764033</v>
      </c>
      <c r="J183" s="96"/>
      <c r="K183" s="112">
        <v>0</v>
      </c>
      <c r="L183" s="112">
        <v>1613.6057714674878</v>
      </c>
      <c r="M183" s="70"/>
      <c r="N183" s="85"/>
      <c r="O183" s="111"/>
    </row>
    <row r="184" spans="1:15" s="36" customFormat="1" ht="12.95" customHeight="1">
      <c r="A184" s="105">
        <v>211</v>
      </c>
      <c r="B184" s="106" t="s">
        <v>585</v>
      </c>
      <c r="C184" s="107" t="s">
        <v>631</v>
      </c>
      <c r="D184" s="112">
        <v>2842.5405758394108</v>
      </c>
      <c r="E184" s="112">
        <v>2842.5405748000003</v>
      </c>
      <c r="F184" s="113">
        <v>-3.6566248695635295E-8</v>
      </c>
      <c r="G184" s="112">
        <v>2132.8583254231803</v>
      </c>
      <c r="H184" s="112">
        <v>2132.8583254231798</v>
      </c>
      <c r="I184" s="97">
        <v>75.033522628722608</v>
      </c>
      <c r="J184" s="113"/>
      <c r="K184" s="112">
        <v>1151.1060393717157</v>
      </c>
      <c r="L184" s="112">
        <v>981.75228605146435</v>
      </c>
      <c r="M184" s="72"/>
      <c r="N184" s="85"/>
      <c r="O184" s="111"/>
    </row>
    <row r="185" spans="1:15" s="36" customFormat="1" ht="12.95" customHeight="1">
      <c r="A185" s="105">
        <v>212</v>
      </c>
      <c r="B185" s="106" t="s">
        <v>16</v>
      </c>
      <c r="C185" s="107" t="s">
        <v>632</v>
      </c>
      <c r="D185" s="112">
        <v>459.73381183941086</v>
      </c>
      <c r="E185" s="112">
        <v>459.73381080000001</v>
      </c>
      <c r="F185" s="113">
        <v>-2.2608971050885884E-7</v>
      </c>
      <c r="G185" s="112">
        <v>459.73381080000001</v>
      </c>
      <c r="H185" s="112">
        <v>459.73381079999996</v>
      </c>
      <c r="I185" s="97">
        <v>99.999999999999986</v>
      </c>
      <c r="J185" s="113"/>
      <c r="K185" s="112">
        <v>34.831042368012177</v>
      </c>
      <c r="L185" s="112">
        <v>424.90276843198779</v>
      </c>
      <c r="M185" s="72"/>
      <c r="N185" s="85"/>
      <c r="O185" s="111"/>
    </row>
    <row r="186" spans="1:15" s="36" customFormat="1" ht="12.95" customHeight="1">
      <c r="A186" s="105">
        <v>213</v>
      </c>
      <c r="B186" s="106" t="s">
        <v>16</v>
      </c>
      <c r="C186" s="107" t="s">
        <v>633</v>
      </c>
      <c r="D186" s="112">
        <v>1567.2264734996588</v>
      </c>
      <c r="E186" s="112">
        <v>1567.2264738234101</v>
      </c>
      <c r="F186" s="113">
        <v>2.0657580535043962E-8</v>
      </c>
      <c r="G186" s="112">
        <v>89.20927683881969</v>
      </c>
      <c r="H186" s="112">
        <v>89.20927683881969</v>
      </c>
      <c r="I186" s="97">
        <v>5.6921752107201513</v>
      </c>
      <c r="J186" s="113"/>
      <c r="K186" s="112">
        <v>13.000466898287721</v>
      </c>
      <c r="L186" s="112">
        <v>76.208809940531964</v>
      </c>
      <c r="M186" s="72"/>
      <c r="N186" s="85"/>
      <c r="O186" s="111"/>
    </row>
    <row r="187" spans="1:15" s="36" customFormat="1" ht="12.95" customHeight="1">
      <c r="A187" s="105">
        <v>214</v>
      </c>
      <c r="B187" s="106" t="s">
        <v>595</v>
      </c>
      <c r="C187" s="107" t="s">
        <v>634</v>
      </c>
      <c r="D187" s="112">
        <v>3232.3821484996588</v>
      </c>
      <c r="E187" s="112">
        <v>3232.3821477243609</v>
      </c>
      <c r="F187" s="113">
        <v>-2.3985336383702816E-8</v>
      </c>
      <c r="G187" s="112">
        <v>972.32343970541945</v>
      </c>
      <c r="H187" s="112">
        <v>972.32343970541945</v>
      </c>
      <c r="I187" s="97">
        <v>30.080708136256344</v>
      </c>
      <c r="J187" s="113"/>
      <c r="K187" s="112">
        <v>4.5069633466559749</v>
      </c>
      <c r="L187" s="112">
        <v>967.81647635876345</v>
      </c>
      <c r="M187" s="72"/>
      <c r="N187" s="85"/>
      <c r="O187" s="111"/>
    </row>
    <row r="188" spans="1:15" s="36" customFormat="1" ht="12.95" customHeight="1">
      <c r="A188" s="105">
        <v>215</v>
      </c>
      <c r="B188" s="106" t="s">
        <v>585</v>
      </c>
      <c r="C188" s="107" t="s">
        <v>110</v>
      </c>
      <c r="D188" s="112">
        <v>683.8149916000001</v>
      </c>
      <c r="E188" s="112">
        <v>683.8149926990493</v>
      </c>
      <c r="F188" s="113">
        <v>1.6072318942406127E-7</v>
      </c>
      <c r="G188" s="112">
        <v>479.44855719481973</v>
      </c>
      <c r="H188" s="112">
        <v>479.44855719481973</v>
      </c>
      <c r="I188" s="97">
        <v>70.113782574788857</v>
      </c>
      <c r="J188" s="113"/>
      <c r="K188" s="112">
        <v>232.27828785475333</v>
      </c>
      <c r="L188" s="112">
        <v>247.17026934006637</v>
      </c>
      <c r="M188" s="72"/>
      <c r="N188" s="85"/>
      <c r="O188" s="111"/>
    </row>
    <row r="189" spans="1:15" s="36" customFormat="1" ht="12.95" customHeight="1">
      <c r="A189" s="105">
        <v>216</v>
      </c>
      <c r="B189" s="106" t="s">
        <v>591</v>
      </c>
      <c r="C189" s="107" t="s">
        <v>635</v>
      </c>
      <c r="D189" s="112">
        <v>2018.7821134394108</v>
      </c>
      <c r="E189" s="112">
        <v>2018.7821124000002</v>
      </c>
      <c r="F189" s="113">
        <v>-5.148702086898993E-8</v>
      </c>
      <c r="G189" s="112">
        <v>1834.5831853928196</v>
      </c>
      <c r="H189" s="112">
        <v>1834.5831853928196</v>
      </c>
      <c r="I189" s="97">
        <v>90.875740087264873</v>
      </c>
      <c r="J189" s="113"/>
      <c r="K189" s="112">
        <v>1834.5831853928196</v>
      </c>
      <c r="L189" s="112">
        <v>0</v>
      </c>
      <c r="M189" s="72"/>
      <c r="N189" s="85"/>
      <c r="O189" s="111"/>
    </row>
    <row r="190" spans="1:15" s="36" customFormat="1" ht="12.95" customHeight="1">
      <c r="A190" s="105">
        <v>217</v>
      </c>
      <c r="B190" s="106" t="s">
        <v>52</v>
      </c>
      <c r="C190" s="107" t="s">
        <v>111</v>
      </c>
      <c r="D190" s="112">
        <v>2128.4091908</v>
      </c>
      <c r="E190" s="112">
        <v>2128.4091908000005</v>
      </c>
      <c r="F190" s="113">
        <v>0</v>
      </c>
      <c r="G190" s="112">
        <v>2010.6073329414098</v>
      </c>
      <c r="H190" s="112">
        <v>2010.6073329414098</v>
      </c>
      <c r="I190" s="97">
        <v>94.465262677506445</v>
      </c>
      <c r="J190" s="113"/>
      <c r="K190" s="112">
        <v>2010.6073329414098</v>
      </c>
      <c r="L190" s="112">
        <v>0</v>
      </c>
      <c r="M190" s="72"/>
      <c r="N190" s="85"/>
      <c r="O190" s="111"/>
    </row>
    <row r="191" spans="1:15" s="36" customFormat="1" ht="12.95" customHeight="1">
      <c r="A191" s="98">
        <v>218</v>
      </c>
      <c r="B191" s="99" t="s">
        <v>12</v>
      </c>
      <c r="C191" s="100" t="s">
        <v>636</v>
      </c>
      <c r="D191" s="112">
        <v>563.46119320000003</v>
      </c>
      <c r="E191" s="112">
        <v>525.16853380245914</v>
      </c>
      <c r="F191" s="113">
        <v>-6.7959710197733045</v>
      </c>
      <c r="G191" s="112">
        <v>525.16853270340994</v>
      </c>
      <c r="H191" s="112">
        <v>440.1520480094153</v>
      </c>
      <c r="I191" s="97">
        <v>83.811580412579971</v>
      </c>
      <c r="J191" s="96"/>
      <c r="K191" s="112">
        <v>0</v>
      </c>
      <c r="L191" s="112">
        <v>440.1520480094153</v>
      </c>
      <c r="M191" s="72"/>
      <c r="N191" s="85"/>
      <c r="O191" s="111"/>
    </row>
    <row r="192" spans="1:15" s="36" customFormat="1" ht="12.95" customHeight="1">
      <c r="A192" s="98">
        <v>219</v>
      </c>
      <c r="B192" s="99" t="s">
        <v>585</v>
      </c>
      <c r="C192" s="100" t="s">
        <v>112</v>
      </c>
      <c r="D192" s="112">
        <v>1697.302314</v>
      </c>
      <c r="E192" s="112">
        <v>1697.3023140000003</v>
      </c>
      <c r="F192" s="113">
        <v>0</v>
      </c>
      <c r="G192" s="112">
        <v>594.1993204448197</v>
      </c>
      <c r="H192" s="112">
        <v>542.553190085148</v>
      </c>
      <c r="I192" s="97">
        <v>31.96561894778327</v>
      </c>
      <c r="J192" s="96"/>
      <c r="K192" s="112">
        <v>0</v>
      </c>
      <c r="L192" s="112">
        <v>542.553190085148</v>
      </c>
      <c r="M192" s="72"/>
      <c r="N192" s="85"/>
      <c r="O192" s="111"/>
    </row>
    <row r="193" spans="1:15" s="36" customFormat="1" ht="12.95" customHeight="1">
      <c r="A193" s="98">
        <v>222</v>
      </c>
      <c r="B193" s="99" t="s">
        <v>411</v>
      </c>
      <c r="C193" s="100" t="s">
        <v>637</v>
      </c>
      <c r="D193" s="112">
        <v>14217.798067039408</v>
      </c>
      <c r="E193" s="112">
        <v>14202.378406000002</v>
      </c>
      <c r="F193" s="113">
        <v>-0.10845322859911732</v>
      </c>
      <c r="G193" s="112">
        <v>14202.378406000002</v>
      </c>
      <c r="H193" s="112">
        <v>14202.378406000003</v>
      </c>
      <c r="I193" s="97">
        <v>100.00000000000003</v>
      </c>
      <c r="J193" s="96"/>
      <c r="K193" s="112">
        <v>9385.4353014303742</v>
      </c>
      <c r="L193" s="112">
        <v>4816.9431045696283</v>
      </c>
      <c r="M193" s="72"/>
      <c r="N193" s="85"/>
      <c r="O193" s="111"/>
    </row>
    <row r="194" spans="1:15" s="36" customFormat="1" ht="12.95" customHeight="1">
      <c r="A194" s="98">
        <v>223</v>
      </c>
      <c r="B194" s="99" t="s">
        <v>12</v>
      </c>
      <c r="C194" s="100" t="s">
        <v>114</v>
      </c>
      <c r="D194" s="112">
        <v>105.77917630502324</v>
      </c>
      <c r="E194" s="112">
        <v>105.77917643281968</v>
      </c>
      <c r="F194" s="113">
        <v>1.2081436295829917E-7</v>
      </c>
      <c r="G194" s="112">
        <v>56.015159343180322</v>
      </c>
      <c r="H194" s="112">
        <v>57.242806338168009</v>
      </c>
      <c r="I194" s="97">
        <v>54.115382884005435</v>
      </c>
      <c r="J194" s="96"/>
      <c r="K194" s="112">
        <v>0</v>
      </c>
      <c r="L194" s="112">
        <v>57.242806338168009</v>
      </c>
      <c r="M194" s="72"/>
      <c r="N194" s="85"/>
      <c r="O194" s="111"/>
    </row>
    <row r="195" spans="1:15" s="36" customFormat="1" ht="12.95" customHeight="1">
      <c r="A195" s="98">
        <v>225</v>
      </c>
      <c r="B195" s="99" t="s">
        <v>12</v>
      </c>
      <c r="C195" s="100" t="s">
        <v>115</v>
      </c>
      <c r="D195" s="112">
        <v>30.020884776341084</v>
      </c>
      <c r="E195" s="112">
        <v>16.612484452590163</v>
      </c>
      <c r="F195" s="113">
        <v>-44.663574786835859</v>
      </c>
      <c r="G195" s="112">
        <v>16.612484452590163</v>
      </c>
      <c r="H195" s="112">
        <v>14.998044393223998</v>
      </c>
      <c r="I195" s="97">
        <v>90.281766318737183</v>
      </c>
      <c r="J195" s="96"/>
      <c r="K195" s="112">
        <v>0</v>
      </c>
      <c r="L195" s="112">
        <v>14.998044393223998</v>
      </c>
      <c r="M195" s="72"/>
      <c r="N195" s="85"/>
      <c r="O195" s="111"/>
    </row>
    <row r="196" spans="1:15" s="36" customFormat="1" ht="12.95" customHeight="1">
      <c r="A196" s="98">
        <v>226</v>
      </c>
      <c r="B196" s="99" t="s">
        <v>4</v>
      </c>
      <c r="C196" s="100" t="s">
        <v>638</v>
      </c>
      <c r="D196" s="112">
        <v>340.10996569600002</v>
      </c>
      <c r="E196" s="112">
        <v>340.10996569600007</v>
      </c>
      <c r="F196" s="113">
        <v>0</v>
      </c>
      <c r="G196" s="112">
        <v>339.09843600000005</v>
      </c>
      <c r="H196" s="112">
        <v>339.09843599999999</v>
      </c>
      <c r="I196" s="97">
        <v>99.702587457580051</v>
      </c>
      <c r="J196" s="96"/>
      <c r="K196" s="112">
        <v>339.09843599999999</v>
      </c>
      <c r="L196" s="112">
        <v>0</v>
      </c>
      <c r="M196" s="72"/>
      <c r="N196" s="85"/>
      <c r="O196" s="111"/>
    </row>
    <row r="197" spans="1:15" s="36" customFormat="1" ht="12.95" customHeight="1">
      <c r="A197" s="98">
        <v>227</v>
      </c>
      <c r="B197" s="99" t="s">
        <v>0</v>
      </c>
      <c r="C197" s="100" t="s">
        <v>116</v>
      </c>
      <c r="D197" s="95">
        <v>1428.6567733142945</v>
      </c>
      <c r="E197" s="112">
        <v>1428.6567738340002</v>
      </c>
      <c r="F197" s="96">
        <v>3.6377230117068393E-8</v>
      </c>
      <c r="G197" s="95">
        <v>1428.5389008094101</v>
      </c>
      <c r="H197" s="95">
        <v>1428.6567733142945</v>
      </c>
      <c r="I197" s="97">
        <v>99.99999996362277</v>
      </c>
      <c r="J197" s="96"/>
      <c r="K197" s="112">
        <v>1428.6567733142945</v>
      </c>
      <c r="L197" s="95">
        <v>0</v>
      </c>
      <c r="M197" s="72"/>
      <c r="N197" s="85"/>
      <c r="O197" s="111"/>
    </row>
    <row r="198" spans="1:15" s="36" customFormat="1" ht="12.95" customHeight="1">
      <c r="A198" s="98">
        <v>228</v>
      </c>
      <c r="B198" s="99" t="s">
        <v>12</v>
      </c>
      <c r="C198" s="100" t="s">
        <v>663</v>
      </c>
      <c r="D198" s="95">
        <v>299.27652741085268</v>
      </c>
      <c r="E198" s="112">
        <v>299.27698930118032</v>
      </c>
      <c r="F198" s="96">
        <v>1.5433563456213051E-4</v>
      </c>
      <c r="G198" s="95">
        <v>299.27652741085268</v>
      </c>
      <c r="H198" s="95">
        <v>299.27652741085268</v>
      </c>
      <c r="I198" s="97">
        <v>99.999845664603654</v>
      </c>
      <c r="J198" s="96"/>
      <c r="K198" s="112">
        <v>299.27652741085268</v>
      </c>
      <c r="L198" s="95">
        <v>0</v>
      </c>
      <c r="M198" s="72"/>
      <c r="N198" s="85"/>
      <c r="O198" s="111"/>
    </row>
    <row r="199" spans="1:15" s="36" customFormat="1" ht="12.95" customHeight="1">
      <c r="A199" s="98">
        <v>229</v>
      </c>
      <c r="B199" s="179" t="s">
        <v>685</v>
      </c>
      <c r="C199" s="171" t="s">
        <v>686</v>
      </c>
      <c r="D199" s="95">
        <v>3010.9684763720929</v>
      </c>
      <c r="E199" s="112">
        <v>3010.9683230163937</v>
      </c>
      <c r="F199" s="96">
        <v>-5.0932349608956429E-6</v>
      </c>
      <c r="G199" s="95">
        <v>3010.9683230163937</v>
      </c>
      <c r="H199" s="95">
        <v>3010.9683230163937</v>
      </c>
      <c r="I199" s="97">
        <v>100</v>
      </c>
      <c r="J199" s="96"/>
      <c r="K199" s="112">
        <v>3010.9683230163937</v>
      </c>
      <c r="L199" s="95">
        <v>0</v>
      </c>
      <c r="M199" s="178"/>
      <c r="N199" s="85"/>
      <c r="O199" s="111"/>
    </row>
    <row r="200" spans="1:15" s="127" customFormat="1" ht="12.95" customHeight="1">
      <c r="A200" s="98">
        <v>231</v>
      </c>
      <c r="B200" s="99" t="s">
        <v>65</v>
      </c>
      <c r="C200" s="100" t="s">
        <v>639</v>
      </c>
      <c r="D200" s="95">
        <v>579.1758390394109</v>
      </c>
      <c r="E200" s="112">
        <v>579.17583800000011</v>
      </c>
      <c r="F200" s="96">
        <v>-1.7946376829058863E-7</v>
      </c>
      <c r="G200" s="95">
        <v>74.871008820308006</v>
      </c>
      <c r="H200" s="95">
        <v>74.871008820308006</v>
      </c>
      <c r="I200" s="97">
        <v>12.927163722653084</v>
      </c>
      <c r="J200" s="96"/>
      <c r="K200" s="112">
        <v>0</v>
      </c>
      <c r="L200" s="95">
        <v>74.871008820308006</v>
      </c>
      <c r="M200" s="70"/>
      <c r="N200" s="85"/>
      <c r="O200" s="111"/>
    </row>
    <row r="201" spans="1:15" s="36" customFormat="1" ht="12.95" customHeight="1">
      <c r="A201" s="98">
        <v>233</v>
      </c>
      <c r="B201" s="99" t="s">
        <v>65</v>
      </c>
      <c r="C201" s="100" t="s">
        <v>640</v>
      </c>
      <c r="D201" s="95">
        <v>171.4666192</v>
      </c>
      <c r="E201" s="112">
        <v>114.99676672518034</v>
      </c>
      <c r="F201" s="96">
        <v>-32.933437854135789</v>
      </c>
      <c r="G201" s="95">
        <v>114.99676672518034</v>
      </c>
      <c r="H201" s="95">
        <v>98.275015118805683</v>
      </c>
      <c r="I201" s="97">
        <v>85.458937600970685</v>
      </c>
      <c r="J201" s="96"/>
      <c r="K201" s="112">
        <v>0</v>
      </c>
      <c r="L201" s="112">
        <v>98.275015118805683</v>
      </c>
      <c r="M201" s="72"/>
      <c r="N201" s="85"/>
      <c r="O201" s="111"/>
    </row>
    <row r="202" spans="1:15" s="36" customFormat="1" ht="12.95" customHeight="1">
      <c r="A202" s="98">
        <v>235</v>
      </c>
      <c r="B202" s="99" t="s">
        <v>4</v>
      </c>
      <c r="C202" s="100" t="s">
        <v>664</v>
      </c>
      <c r="D202" s="95">
        <v>1351.4991582945738</v>
      </c>
      <c r="E202" s="112">
        <v>1351.5001615816395</v>
      </c>
      <c r="F202" s="96">
        <v>7.4235123250332435E-5</v>
      </c>
      <c r="G202" s="168">
        <v>1351.4991582945738</v>
      </c>
      <c r="H202" s="95">
        <v>1351.4991582945738</v>
      </c>
      <c r="I202" s="97">
        <v>99.999925764931874</v>
      </c>
      <c r="J202" s="96"/>
      <c r="K202" s="112">
        <v>1351.4991582945738</v>
      </c>
      <c r="L202" s="112">
        <v>0</v>
      </c>
      <c r="M202" s="72"/>
      <c r="N202" s="85"/>
      <c r="O202" s="111"/>
    </row>
    <row r="203" spans="1:15" s="36" customFormat="1" ht="12.95" customHeight="1">
      <c r="A203" s="98">
        <v>236</v>
      </c>
      <c r="B203" s="99" t="s">
        <v>4</v>
      </c>
      <c r="C203" s="100" t="s">
        <v>641</v>
      </c>
      <c r="D203" s="95">
        <v>1233.5727999999999</v>
      </c>
      <c r="E203" s="112">
        <v>1297.4400931320001</v>
      </c>
      <c r="F203" s="96">
        <v>5.1774239130434978</v>
      </c>
      <c r="G203" s="168">
        <v>1232.2248403594101</v>
      </c>
      <c r="H203" s="95">
        <v>1233.5727999999999</v>
      </c>
      <c r="I203" s="97">
        <v>95.077437989616499</v>
      </c>
      <c r="J203" s="96"/>
      <c r="K203" s="112">
        <v>1233.5727999999999</v>
      </c>
      <c r="L203" s="112">
        <v>0</v>
      </c>
      <c r="M203" s="72"/>
      <c r="N203" s="85"/>
      <c r="O203" s="111"/>
    </row>
    <row r="204" spans="1:15" s="36" customFormat="1" ht="12.95" customHeight="1">
      <c r="A204" s="98">
        <v>242</v>
      </c>
      <c r="B204" s="99" t="s">
        <v>16</v>
      </c>
      <c r="C204" s="100" t="s">
        <v>118</v>
      </c>
      <c r="D204" s="95">
        <v>716.6114182945737</v>
      </c>
      <c r="E204" s="112">
        <v>716.61193800000001</v>
      </c>
      <c r="F204" s="96">
        <v>7.2522627064586231E-5</v>
      </c>
      <c r="G204" s="95">
        <v>193.42826393718036</v>
      </c>
      <c r="H204" s="95">
        <v>193.42826393718036</v>
      </c>
      <c r="I204" s="97">
        <v>26.992051580527864</v>
      </c>
      <c r="J204" s="96"/>
      <c r="K204" s="112">
        <v>9.1062425513563472</v>
      </c>
      <c r="L204" s="112">
        <v>184.322021385824</v>
      </c>
      <c r="M204" s="72"/>
      <c r="N204" s="85"/>
      <c r="O204" s="111"/>
    </row>
    <row r="205" spans="1:15" s="36" customFormat="1" ht="12.95" customHeight="1">
      <c r="A205" s="98">
        <v>243</v>
      </c>
      <c r="B205" s="99" t="s">
        <v>16</v>
      </c>
      <c r="C205" s="100" t="s">
        <v>642</v>
      </c>
      <c r="D205" s="95">
        <v>1762.4604078147286</v>
      </c>
      <c r="E205" s="112">
        <v>1762.4604074228198</v>
      </c>
      <c r="F205" s="96">
        <v>-2.2236463337321766E-8</v>
      </c>
      <c r="G205" s="95">
        <v>67.425091176590158</v>
      </c>
      <c r="H205" s="95">
        <v>67.425091176590158</v>
      </c>
      <c r="I205" s="97">
        <v>3.8256230263455029</v>
      </c>
      <c r="J205" s="96"/>
      <c r="K205" s="112">
        <v>0.66921867383210865</v>
      </c>
      <c r="L205" s="112">
        <v>66.755872502758052</v>
      </c>
      <c r="M205" s="72"/>
      <c r="N205" s="85"/>
      <c r="O205" s="111"/>
    </row>
    <row r="206" spans="1:15" s="36" customFormat="1" ht="12.95" customHeight="1">
      <c r="A206" s="98">
        <v>244</v>
      </c>
      <c r="B206" s="99" t="s">
        <v>16</v>
      </c>
      <c r="C206" s="100" t="s">
        <v>643</v>
      </c>
      <c r="D206" s="95">
        <v>1258.177214</v>
      </c>
      <c r="E206" s="112">
        <v>1258.177214</v>
      </c>
      <c r="F206" s="96">
        <v>0</v>
      </c>
      <c r="G206" s="95">
        <v>332.83531850659023</v>
      </c>
      <c r="H206" s="95">
        <v>332.83531850659023</v>
      </c>
      <c r="I206" s="97">
        <v>26.453770963506752</v>
      </c>
      <c r="J206" s="96"/>
      <c r="K206" s="112">
        <v>35.140863220830177</v>
      </c>
      <c r="L206" s="112">
        <v>297.69445528576006</v>
      </c>
      <c r="M206" s="72"/>
      <c r="N206" s="85"/>
      <c r="O206" s="111"/>
    </row>
    <row r="207" spans="1:15" s="36" customFormat="1" ht="12.95" customHeight="1">
      <c r="A207" s="98">
        <v>245</v>
      </c>
      <c r="B207" s="99" t="s">
        <v>16</v>
      </c>
      <c r="C207" s="100" t="s">
        <v>644</v>
      </c>
      <c r="D207" s="95">
        <v>1252.0763920000002</v>
      </c>
      <c r="E207" s="112">
        <v>1252.0763920000002</v>
      </c>
      <c r="F207" s="96">
        <v>0</v>
      </c>
      <c r="G207" s="95">
        <v>182.45025733259018</v>
      </c>
      <c r="H207" s="95">
        <v>182.45025733259018</v>
      </c>
      <c r="I207" s="97">
        <v>14.571815146291023</v>
      </c>
      <c r="J207" s="96"/>
      <c r="K207" s="112">
        <v>9.948106059750156</v>
      </c>
      <c r="L207" s="112">
        <v>172.50215127284002</v>
      </c>
      <c r="M207" s="72"/>
      <c r="N207" s="85"/>
      <c r="O207" s="111"/>
    </row>
    <row r="208" spans="1:15" s="36" customFormat="1" ht="12.95" customHeight="1">
      <c r="A208" s="98">
        <v>247</v>
      </c>
      <c r="B208" s="99" t="s">
        <v>65</v>
      </c>
      <c r="C208" s="100" t="s">
        <v>665</v>
      </c>
      <c r="D208" s="112">
        <v>987.04533395348835</v>
      </c>
      <c r="E208" s="112">
        <v>278.50587640000003</v>
      </c>
      <c r="F208" s="96">
        <v>-71.783881973842171</v>
      </c>
      <c r="G208" s="95">
        <v>278.50587640000003</v>
      </c>
      <c r="H208" s="95">
        <v>278.50587640000003</v>
      </c>
      <c r="I208" s="97">
        <v>100</v>
      </c>
      <c r="J208" s="96"/>
      <c r="K208" s="112">
        <v>278.50587640000003</v>
      </c>
      <c r="L208" s="112">
        <v>0</v>
      </c>
      <c r="M208" s="72"/>
      <c r="N208" s="85"/>
      <c r="O208" s="111"/>
    </row>
    <row r="209" spans="1:15" s="36" customFormat="1" ht="12.95" customHeight="1">
      <c r="A209" s="98">
        <v>248</v>
      </c>
      <c r="B209" s="99" t="s">
        <v>65</v>
      </c>
      <c r="C209" s="100" t="s">
        <v>645</v>
      </c>
      <c r="D209" s="95">
        <v>1056.2333016</v>
      </c>
      <c r="E209" s="112">
        <v>1056.2333016000002</v>
      </c>
      <c r="F209" s="96">
        <v>0</v>
      </c>
      <c r="G209" s="95">
        <v>782.70200864200012</v>
      </c>
      <c r="H209" s="95">
        <v>371.56985983491603</v>
      </c>
      <c r="I209" s="97">
        <v>35.178767727930534</v>
      </c>
      <c r="J209" s="96"/>
      <c r="K209" s="112">
        <v>0</v>
      </c>
      <c r="L209" s="95">
        <v>371.56985983491603</v>
      </c>
      <c r="M209" s="72"/>
      <c r="N209" s="85"/>
      <c r="O209" s="111"/>
    </row>
    <row r="210" spans="1:15" s="36" customFormat="1" ht="12.95" customHeight="1">
      <c r="A210" s="98">
        <v>250</v>
      </c>
      <c r="B210" s="99" t="s">
        <v>65</v>
      </c>
      <c r="C210" s="100" t="s">
        <v>646</v>
      </c>
      <c r="D210" s="95">
        <v>1056.2735268000001</v>
      </c>
      <c r="E210" s="112">
        <v>1056.2735268000001</v>
      </c>
      <c r="F210" s="96">
        <v>0</v>
      </c>
      <c r="G210" s="95">
        <v>589.63217761399994</v>
      </c>
      <c r="H210" s="95">
        <v>591.491076221708</v>
      </c>
      <c r="I210" s="97">
        <v>55.997907853815185</v>
      </c>
      <c r="J210" s="96"/>
      <c r="K210" s="112">
        <v>0</v>
      </c>
      <c r="L210" s="112">
        <v>591.491076221708</v>
      </c>
      <c r="M210" s="72"/>
      <c r="N210" s="85"/>
      <c r="O210" s="111"/>
    </row>
    <row r="211" spans="1:15" s="36" customFormat="1" ht="12.95" customHeight="1">
      <c r="A211" s="98">
        <v>252</v>
      </c>
      <c r="B211" s="99" t="s">
        <v>16</v>
      </c>
      <c r="C211" s="100" t="s">
        <v>647</v>
      </c>
      <c r="D211" s="95">
        <v>236.00124839999998</v>
      </c>
      <c r="E211" s="112">
        <v>106.162548966</v>
      </c>
      <c r="F211" s="96">
        <v>-55.016107039372756</v>
      </c>
      <c r="G211" s="95">
        <v>106.162548966</v>
      </c>
      <c r="H211" s="95">
        <v>95.936109896974742</v>
      </c>
      <c r="I211" s="97">
        <v>90.367187705430453</v>
      </c>
      <c r="J211" s="96"/>
      <c r="K211" s="112">
        <v>0</v>
      </c>
      <c r="L211" s="112">
        <v>95.936109896974742</v>
      </c>
      <c r="M211" s="72"/>
      <c r="N211" s="85"/>
      <c r="O211" s="111"/>
    </row>
    <row r="212" spans="1:15" s="36" customFormat="1" ht="12.95" customHeight="1">
      <c r="A212" s="98">
        <v>253</v>
      </c>
      <c r="B212" s="179" t="s">
        <v>685</v>
      </c>
      <c r="C212" s="171" t="s">
        <v>686</v>
      </c>
      <c r="D212" s="95">
        <v>1096.9713469147287</v>
      </c>
      <c r="E212" s="112">
        <v>1096.9708783278688</v>
      </c>
      <c r="F212" s="96">
        <v>-4.2716417453902977E-5</v>
      </c>
      <c r="G212" s="95">
        <v>1096.9708783278688</v>
      </c>
      <c r="H212" s="95">
        <v>1096.9708783278688</v>
      </c>
      <c r="I212" s="97">
        <v>100</v>
      </c>
      <c r="J212" s="96"/>
      <c r="K212" s="112">
        <v>1096.9708783278688</v>
      </c>
      <c r="L212" s="95">
        <v>0</v>
      </c>
      <c r="M212" s="178"/>
      <c r="N212" s="85"/>
      <c r="O212" s="111"/>
    </row>
    <row r="213" spans="1:15" s="36" customFormat="1" ht="12.95" customHeight="1">
      <c r="A213" s="98">
        <v>261</v>
      </c>
      <c r="B213" s="99" t="s">
        <v>50</v>
      </c>
      <c r="C213" s="100" t="s">
        <v>122</v>
      </c>
      <c r="D213" s="95">
        <v>6889.0645606479993</v>
      </c>
      <c r="E213" s="112">
        <v>6774.7293643788207</v>
      </c>
      <c r="F213" s="96">
        <v>-1.6596621393605346</v>
      </c>
      <c r="G213" s="95">
        <v>4289.9981246314101</v>
      </c>
      <c r="H213" s="95">
        <v>4289.9981246314101</v>
      </c>
      <c r="I213" s="97">
        <v>63.323535065297222</v>
      </c>
      <c r="J213" s="96"/>
      <c r="K213" s="112">
        <v>4289.9981246314101</v>
      </c>
      <c r="L213" s="95">
        <v>0</v>
      </c>
      <c r="M213" s="72"/>
      <c r="N213" s="85"/>
      <c r="O213" s="111"/>
    </row>
    <row r="214" spans="1:15" s="36" customFormat="1" ht="12.95" customHeight="1">
      <c r="A214" s="98">
        <v>262</v>
      </c>
      <c r="B214" s="169" t="s">
        <v>65</v>
      </c>
      <c r="C214" s="100" t="s">
        <v>678</v>
      </c>
      <c r="D214" s="95">
        <v>437.4624584</v>
      </c>
      <c r="E214" s="112">
        <v>542.45023040000001</v>
      </c>
      <c r="F214" s="96">
        <v>23.999264390363507</v>
      </c>
      <c r="G214" s="95">
        <v>542.45023040000001</v>
      </c>
      <c r="H214" s="95">
        <v>542.45023040000001</v>
      </c>
      <c r="I214" s="97">
        <v>100</v>
      </c>
      <c r="J214" s="96"/>
      <c r="K214" s="112">
        <v>542.45023040000001</v>
      </c>
      <c r="L214" s="95">
        <v>0</v>
      </c>
      <c r="M214" s="170"/>
      <c r="N214" s="85"/>
      <c r="O214" s="111"/>
    </row>
    <row r="215" spans="1:15" s="36" customFormat="1" ht="12.95" customHeight="1">
      <c r="A215" s="98">
        <v>264</v>
      </c>
      <c r="B215" s="169" t="s">
        <v>411</v>
      </c>
      <c r="C215" s="100" t="s">
        <v>679</v>
      </c>
      <c r="D215" s="95">
        <v>9678.9876250394118</v>
      </c>
      <c r="E215" s="112">
        <v>9869.9387267019993</v>
      </c>
      <c r="F215" s="96">
        <v>1.9728416758029397</v>
      </c>
      <c r="G215" s="95">
        <v>9869.9387267019993</v>
      </c>
      <c r="H215" s="95">
        <v>9869.9387267019993</v>
      </c>
      <c r="I215" s="97">
        <v>100</v>
      </c>
      <c r="J215" s="96"/>
      <c r="K215" s="112">
        <v>9869.9387267019993</v>
      </c>
      <c r="L215" s="95">
        <v>0</v>
      </c>
      <c r="M215" s="170"/>
      <c r="N215" s="85"/>
      <c r="O215" s="111"/>
    </row>
    <row r="216" spans="1:15" s="36" customFormat="1" ht="6" customHeight="1">
      <c r="A216" s="98"/>
      <c r="B216" s="99"/>
      <c r="C216" s="100"/>
      <c r="D216" s="95"/>
      <c r="E216" s="95"/>
      <c r="F216" s="96"/>
      <c r="G216" s="95"/>
      <c r="H216" s="95"/>
      <c r="I216" s="97"/>
      <c r="J216" s="97"/>
      <c r="K216" s="112"/>
      <c r="L216" s="95"/>
      <c r="M216" s="72"/>
      <c r="O216" s="111"/>
    </row>
    <row r="217" spans="1:15" s="137" customFormat="1" ht="15" customHeight="1">
      <c r="A217" s="207" t="s">
        <v>648</v>
      </c>
      <c r="B217" s="207"/>
      <c r="C217" s="207"/>
      <c r="D217" s="135">
        <v>112513.46610897558</v>
      </c>
      <c r="E217" s="135">
        <v>112513.46610785949</v>
      </c>
      <c r="F217" s="135">
        <v>-9.9196029168524547E-10</v>
      </c>
      <c r="G217" s="135">
        <v>111607.06301355387</v>
      </c>
      <c r="H217" s="135">
        <v>76969.1502912</v>
      </c>
      <c r="I217" s="136">
        <v>68.408834030065861</v>
      </c>
      <c r="J217" s="135"/>
      <c r="K217" s="135">
        <v>10945.156244400001</v>
      </c>
      <c r="L217" s="135">
        <v>66023.994046799999</v>
      </c>
      <c r="M217" s="135"/>
      <c r="O217" s="111"/>
    </row>
    <row r="218" spans="1:15" s="127" customFormat="1" ht="12.95" customHeight="1">
      <c r="A218" s="92">
        <v>1</v>
      </c>
      <c r="B218" s="93" t="s">
        <v>391</v>
      </c>
      <c r="C218" s="94" t="s">
        <v>392</v>
      </c>
      <c r="D218" s="95">
        <v>4833.9963680000001</v>
      </c>
      <c r="E218" s="95">
        <v>4833.996368000001</v>
      </c>
      <c r="F218" s="96">
        <v>0</v>
      </c>
      <c r="G218" s="95">
        <v>4833.996368000001</v>
      </c>
      <c r="H218" s="95">
        <v>601.1522056</v>
      </c>
      <c r="I218" s="97">
        <v>12.435925884833017</v>
      </c>
      <c r="J218" s="96"/>
      <c r="K218" s="95">
        <v>0</v>
      </c>
      <c r="L218" s="95">
        <v>601.1522056</v>
      </c>
      <c r="M218" s="191"/>
      <c r="N218" s="192"/>
      <c r="O218" s="193"/>
    </row>
    <row r="219" spans="1:15" s="127" customFormat="1" ht="12.95" customHeight="1">
      <c r="A219" s="116">
        <v>2</v>
      </c>
      <c r="B219" s="117" t="s">
        <v>2</v>
      </c>
      <c r="C219" s="118" t="s">
        <v>649</v>
      </c>
      <c r="D219" s="119">
        <v>3457.2218559999997</v>
      </c>
      <c r="E219" s="119">
        <v>3457.2218560000006</v>
      </c>
      <c r="F219" s="120">
        <v>0</v>
      </c>
      <c r="G219" s="119">
        <v>3457.2218560000006</v>
      </c>
      <c r="H219" s="119">
        <v>680.7444680000001</v>
      </c>
      <c r="I219" s="121">
        <v>19.690505739993792</v>
      </c>
      <c r="J219" s="120"/>
      <c r="K219" s="119">
        <v>0</v>
      </c>
      <c r="L219" s="119">
        <v>680.7444680000001</v>
      </c>
      <c r="M219" s="191"/>
      <c r="N219" s="192"/>
      <c r="O219" s="193"/>
    </row>
    <row r="220" spans="1:15" s="127" customFormat="1" ht="12.95" customHeight="1">
      <c r="A220" s="142">
        <v>3</v>
      </c>
      <c r="B220" s="143" t="s">
        <v>2</v>
      </c>
      <c r="C220" s="144" t="s">
        <v>393</v>
      </c>
      <c r="D220" s="145">
        <v>4923.4303959999997</v>
      </c>
      <c r="E220" s="145">
        <v>4923.4303959999997</v>
      </c>
      <c r="F220" s="146">
        <v>0</v>
      </c>
      <c r="G220" s="145">
        <v>4923.4303959999997</v>
      </c>
      <c r="H220" s="145">
        <v>187.77123359999999</v>
      </c>
      <c r="I220" s="147">
        <v>3.8138293526512159</v>
      </c>
      <c r="J220" s="146"/>
      <c r="K220" s="145">
        <v>0</v>
      </c>
      <c r="L220" s="145">
        <v>187.77123359999999</v>
      </c>
      <c r="M220" s="191"/>
      <c r="N220" s="192"/>
      <c r="O220" s="193"/>
    </row>
    <row r="221" spans="1:15" s="127" customFormat="1" ht="12.95" customHeight="1">
      <c r="A221" s="92">
        <v>4</v>
      </c>
      <c r="B221" s="93" t="s">
        <v>2</v>
      </c>
      <c r="C221" s="94" t="s">
        <v>650</v>
      </c>
      <c r="D221" s="95">
        <v>2007.5071104510696</v>
      </c>
      <c r="E221" s="95">
        <v>2007.50710973541</v>
      </c>
      <c r="F221" s="96">
        <v>-3.5649165397444449E-8</v>
      </c>
      <c r="G221" s="95">
        <v>2007.50710973541</v>
      </c>
      <c r="H221" s="95">
        <v>1294.7151040000001</v>
      </c>
      <c r="I221" s="97">
        <v>64.493674653567922</v>
      </c>
      <c r="J221" s="96"/>
      <c r="K221" s="95">
        <v>0</v>
      </c>
      <c r="L221" s="95">
        <v>1294.7151040000001</v>
      </c>
      <c r="M221" s="191"/>
      <c r="N221" s="192"/>
      <c r="O221" s="193"/>
    </row>
    <row r="222" spans="1:15" s="127" customFormat="1" ht="12.95" customHeight="1">
      <c r="A222" s="92">
        <v>5</v>
      </c>
      <c r="B222" s="93" t="s">
        <v>2</v>
      </c>
      <c r="C222" s="94" t="s">
        <v>394</v>
      </c>
      <c r="D222" s="95">
        <v>2349.044171656682</v>
      </c>
      <c r="E222" s="95">
        <v>2349.0441721082293</v>
      </c>
      <c r="F222" s="96">
        <v>1.9222596847612294E-8</v>
      </c>
      <c r="G222" s="95">
        <v>2331.4525920000001</v>
      </c>
      <c r="H222" s="95">
        <v>1431.8562191999999</v>
      </c>
      <c r="I222" s="97">
        <v>60.95484436612071</v>
      </c>
      <c r="J222" s="96"/>
      <c r="K222" s="95">
        <v>0</v>
      </c>
      <c r="L222" s="95">
        <v>1431.8562191999999</v>
      </c>
      <c r="M222" s="191"/>
      <c r="N222" s="192"/>
      <c r="O222" s="193"/>
    </row>
    <row r="223" spans="1:15" s="127" customFormat="1" ht="12.95" customHeight="1">
      <c r="A223" s="92">
        <v>6</v>
      </c>
      <c r="B223" s="93" t="s">
        <v>10</v>
      </c>
      <c r="C223" s="94" t="s">
        <v>395</v>
      </c>
      <c r="D223" s="95">
        <v>2738.3304899999998</v>
      </c>
      <c r="E223" s="95">
        <v>2738.3304900000003</v>
      </c>
      <c r="F223" s="96">
        <v>0</v>
      </c>
      <c r="G223" s="95">
        <v>2738.3304900000003</v>
      </c>
      <c r="H223" s="95">
        <v>1051.4196860000002</v>
      </c>
      <c r="I223" s="97">
        <v>38.396376545476805</v>
      </c>
      <c r="J223" s="96"/>
      <c r="K223" s="95">
        <v>0</v>
      </c>
      <c r="L223" s="95">
        <v>1051.4196860000002</v>
      </c>
      <c r="M223" s="191"/>
      <c r="N223" s="192"/>
      <c r="O223" s="193"/>
    </row>
    <row r="224" spans="1:15" s="127" customFormat="1" ht="12.95" customHeight="1">
      <c r="A224" s="92">
        <v>7</v>
      </c>
      <c r="B224" s="93" t="s">
        <v>2</v>
      </c>
      <c r="C224" s="94" t="s">
        <v>396</v>
      </c>
      <c r="D224" s="95">
        <v>3469.5575840000001</v>
      </c>
      <c r="E224" s="95">
        <v>3469.5575840000001</v>
      </c>
      <c r="F224" s="96">
        <v>0</v>
      </c>
      <c r="G224" s="95">
        <v>3251.1347480000004</v>
      </c>
      <c r="H224" s="95">
        <v>1822.2015600000002</v>
      </c>
      <c r="I224" s="97">
        <v>52.519709383212245</v>
      </c>
      <c r="J224" s="96"/>
      <c r="K224" s="95">
        <v>0</v>
      </c>
      <c r="L224" s="95">
        <v>1822.2015600000002</v>
      </c>
      <c r="M224" s="191"/>
      <c r="N224" s="192"/>
      <c r="O224" s="193"/>
    </row>
    <row r="225" spans="1:15" s="35" customFormat="1" ht="12.95" customHeight="1">
      <c r="A225" s="92">
        <v>8</v>
      </c>
      <c r="B225" s="93" t="s">
        <v>2</v>
      </c>
      <c r="C225" s="94" t="s">
        <v>397</v>
      </c>
      <c r="D225" s="95">
        <v>2165.724768</v>
      </c>
      <c r="E225" s="95">
        <v>2165.724768</v>
      </c>
      <c r="F225" s="96">
        <v>0</v>
      </c>
      <c r="G225" s="95">
        <v>2165.724768</v>
      </c>
      <c r="H225" s="95">
        <v>1720.2977200000003</v>
      </c>
      <c r="I225" s="97">
        <v>79.432887568103027</v>
      </c>
      <c r="J225" s="96"/>
      <c r="K225" s="95">
        <v>0</v>
      </c>
      <c r="L225" s="95">
        <v>1720.2977200000003</v>
      </c>
      <c r="M225" s="191"/>
      <c r="N225" s="192"/>
      <c r="O225" s="193"/>
    </row>
    <row r="226" spans="1:15" s="35" customFormat="1" ht="12.95" customHeight="1">
      <c r="A226" s="92">
        <v>9</v>
      </c>
      <c r="B226" s="93" t="s">
        <v>2</v>
      </c>
      <c r="C226" s="94" t="s">
        <v>398</v>
      </c>
      <c r="D226" s="95">
        <v>3190.5287800000001</v>
      </c>
      <c r="E226" s="95">
        <v>3190.5287800000001</v>
      </c>
      <c r="F226" s="96">
        <v>0</v>
      </c>
      <c r="G226" s="95">
        <v>3190.5287800000001</v>
      </c>
      <c r="H226" s="95">
        <v>2928.8370371999999</v>
      </c>
      <c r="I226" s="97">
        <v>91.797856692582471</v>
      </c>
      <c r="J226" s="96"/>
      <c r="K226" s="95">
        <v>0</v>
      </c>
      <c r="L226" s="95">
        <v>2928.8370371999999</v>
      </c>
      <c r="M226" s="191"/>
      <c r="N226" s="192"/>
      <c r="O226" s="193"/>
    </row>
    <row r="227" spans="1:15" s="35" customFormat="1" ht="12.95" customHeight="1">
      <c r="A227" s="92">
        <v>10</v>
      </c>
      <c r="B227" s="93" t="s">
        <v>2</v>
      </c>
      <c r="C227" s="94" t="s">
        <v>399</v>
      </c>
      <c r="D227" s="95">
        <v>4761.9932600000002</v>
      </c>
      <c r="E227" s="95">
        <v>4761.9932600000002</v>
      </c>
      <c r="F227" s="96">
        <v>0</v>
      </c>
      <c r="G227" s="95">
        <v>4761.9932600000002</v>
      </c>
      <c r="H227" s="95">
        <v>1556.9834080000001</v>
      </c>
      <c r="I227" s="97">
        <v>32.696043925102067</v>
      </c>
      <c r="J227" s="96"/>
      <c r="K227" s="95">
        <v>0</v>
      </c>
      <c r="L227" s="95">
        <v>1556.9834080000001</v>
      </c>
      <c r="M227" s="191"/>
      <c r="N227" s="192"/>
      <c r="O227" s="193"/>
    </row>
    <row r="228" spans="1:15" s="35" customFormat="1" ht="12.95" customHeight="1">
      <c r="A228" s="92">
        <v>11</v>
      </c>
      <c r="B228" s="93" t="s">
        <v>2</v>
      </c>
      <c r="C228" s="94" t="s">
        <v>400</v>
      </c>
      <c r="D228" s="95">
        <v>2293.6409039999999</v>
      </c>
      <c r="E228" s="95">
        <v>2293.6409039999999</v>
      </c>
      <c r="F228" s="96">
        <v>0</v>
      </c>
      <c r="G228" s="95">
        <v>2293.6409039999999</v>
      </c>
      <c r="H228" s="95">
        <v>2008.444236</v>
      </c>
      <c r="I228" s="97">
        <v>87.565766397755183</v>
      </c>
      <c r="J228" s="96"/>
      <c r="K228" s="95">
        <v>0</v>
      </c>
      <c r="L228" s="95">
        <v>2008.444236</v>
      </c>
      <c r="M228" s="191"/>
      <c r="N228" s="192"/>
      <c r="O228" s="193"/>
    </row>
    <row r="229" spans="1:15" s="35" customFormat="1" ht="12.95" customHeight="1">
      <c r="A229" s="92">
        <v>12</v>
      </c>
      <c r="B229" s="93" t="s">
        <v>2</v>
      </c>
      <c r="C229" s="94" t="s">
        <v>401</v>
      </c>
      <c r="D229" s="95">
        <v>4072.8015</v>
      </c>
      <c r="E229" s="95">
        <v>4072.8015</v>
      </c>
      <c r="F229" s="96">
        <v>0</v>
      </c>
      <c r="G229" s="95">
        <v>4072.8015</v>
      </c>
      <c r="H229" s="95">
        <v>2497.4485839999998</v>
      </c>
      <c r="I229" s="97">
        <v>61.320164609053492</v>
      </c>
      <c r="J229" s="96"/>
      <c r="K229" s="95">
        <v>0</v>
      </c>
      <c r="L229" s="95">
        <v>2497.4485839999998</v>
      </c>
      <c r="M229" s="191"/>
      <c r="N229" s="192"/>
      <c r="O229" s="193"/>
    </row>
    <row r="230" spans="1:15" s="35" customFormat="1" ht="12.95" customHeight="1">
      <c r="A230" s="92">
        <v>13</v>
      </c>
      <c r="B230" s="93" t="s">
        <v>391</v>
      </c>
      <c r="C230" s="94" t="s">
        <v>402</v>
      </c>
      <c r="D230" s="95">
        <v>4063.4558452000001</v>
      </c>
      <c r="E230" s="95">
        <v>4063.4558452000001</v>
      </c>
      <c r="F230" s="96">
        <v>0</v>
      </c>
      <c r="G230" s="95">
        <v>4063.4558452000001</v>
      </c>
      <c r="H230" s="95">
        <v>433.19858720000002</v>
      </c>
      <c r="I230" s="97">
        <v>10.660841502971428</v>
      </c>
      <c r="J230" s="96"/>
      <c r="K230" s="95">
        <v>0</v>
      </c>
      <c r="L230" s="95">
        <v>433.19858720000002</v>
      </c>
      <c r="M230" s="191"/>
      <c r="N230" s="192"/>
      <c r="O230" s="193"/>
    </row>
    <row r="231" spans="1:15" s="35" customFormat="1" ht="12.95" customHeight="1">
      <c r="A231" s="92">
        <v>15</v>
      </c>
      <c r="B231" s="93" t="s">
        <v>2</v>
      </c>
      <c r="C231" s="94" t="s">
        <v>403</v>
      </c>
      <c r="D231" s="95">
        <v>7233.0658591820466</v>
      </c>
      <c r="E231" s="95">
        <v>7233.0658583385903</v>
      </c>
      <c r="F231" s="96">
        <v>-1.166111474049103E-8</v>
      </c>
      <c r="G231" s="95">
        <v>7233.0658583385903</v>
      </c>
      <c r="H231" s="95">
        <v>7032.8935176000005</v>
      </c>
      <c r="I231" s="97">
        <v>97.232538115108923</v>
      </c>
      <c r="J231" s="96"/>
      <c r="K231" s="95">
        <v>0</v>
      </c>
      <c r="L231" s="95">
        <v>7032.8935176000005</v>
      </c>
      <c r="M231" s="191"/>
      <c r="N231" s="192"/>
      <c r="O231" s="193"/>
    </row>
    <row r="232" spans="1:15" s="35" customFormat="1" ht="12.95" customHeight="1">
      <c r="A232" s="92">
        <v>16</v>
      </c>
      <c r="B232" s="93" t="s">
        <v>2</v>
      </c>
      <c r="C232" s="94" t="s">
        <v>404</v>
      </c>
      <c r="D232" s="95">
        <v>2278.5186963613642</v>
      </c>
      <c r="E232" s="95">
        <v>2278.5186961654099</v>
      </c>
      <c r="F232" s="96">
        <v>-8.600082423981803E-9</v>
      </c>
      <c r="G232" s="95">
        <v>2278.5186961654099</v>
      </c>
      <c r="H232" s="95">
        <v>1787.2592696000002</v>
      </c>
      <c r="I232" s="97">
        <v>78.439526197780793</v>
      </c>
      <c r="J232" s="96"/>
      <c r="K232" s="95">
        <v>0</v>
      </c>
      <c r="L232" s="95">
        <v>1787.2592696000002</v>
      </c>
      <c r="M232" s="191"/>
      <c r="N232" s="192"/>
      <c r="O232" s="193"/>
    </row>
    <row r="233" spans="1:15" s="35" customFormat="1" ht="12.95" customHeight="1">
      <c r="A233" s="92">
        <v>17</v>
      </c>
      <c r="B233" s="93" t="s">
        <v>2</v>
      </c>
      <c r="C233" s="94" t="s">
        <v>651</v>
      </c>
      <c r="D233" s="95">
        <v>4550.2044190727747</v>
      </c>
      <c r="E233" s="95">
        <v>4550.2044178374099</v>
      </c>
      <c r="F233" s="96">
        <v>-2.7149667403136846E-8</v>
      </c>
      <c r="G233" s="95">
        <v>4550.2044178374099</v>
      </c>
      <c r="H233" s="95">
        <v>4431.2348488000007</v>
      </c>
      <c r="I233" s="97">
        <v>97.385401663032269</v>
      </c>
      <c r="J233" s="96"/>
      <c r="K233" s="95">
        <v>0</v>
      </c>
      <c r="L233" s="95">
        <v>4431.2348488000007</v>
      </c>
      <c r="M233" s="70"/>
      <c r="N233" s="192"/>
      <c r="O233" s="193"/>
    </row>
    <row r="234" spans="1:15" s="35" customFormat="1" ht="12.95" customHeight="1">
      <c r="A234" s="92">
        <v>18</v>
      </c>
      <c r="B234" s="93" t="s">
        <v>2</v>
      </c>
      <c r="C234" s="94" t="s">
        <v>405</v>
      </c>
      <c r="D234" s="95">
        <v>3578.7781612884341</v>
      </c>
      <c r="E234" s="95">
        <v>3578.7781603768199</v>
      </c>
      <c r="F234" s="96">
        <v>-2.5472786546743009E-8</v>
      </c>
      <c r="G234" s="95">
        <v>3578.7781603768199</v>
      </c>
      <c r="H234" s="95">
        <v>2653.5223599999999</v>
      </c>
      <c r="I234" s="97">
        <v>74.146042059243001</v>
      </c>
      <c r="J234" s="96"/>
      <c r="K234" s="95">
        <v>0</v>
      </c>
      <c r="L234" s="95">
        <v>2653.5223599999999</v>
      </c>
      <c r="M234" s="70"/>
      <c r="N234" s="192"/>
      <c r="O234" s="193"/>
    </row>
    <row r="235" spans="1:15" s="35" customFormat="1" ht="12.95" customHeight="1">
      <c r="A235" s="92">
        <v>19</v>
      </c>
      <c r="B235" s="93" t="s">
        <v>2</v>
      </c>
      <c r="C235" s="94" t="s">
        <v>406</v>
      </c>
      <c r="D235" s="95">
        <v>7782.3400120422939</v>
      </c>
      <c r="E235" s="95">
        <v>7782.3400114629521</v>
      </c>
      <c r="F235" s="96">
        <v>-7.444313609994424E-9</v>
      </c>
      <c r="G235" s="95">
        <v>7756.2088247188203</v>
      </c>
      <c r="H235" s="95">
        <v>5889.8944596000001</v>
      </c>
      <c r="I235" s="97">
        <v>75.682820988603865</v>
      </c>
      <c r="J235" s="96"/>
      <c r="K235" s="95">
        <v>0</v>
      </c>
      <c r="L235" s="95">
        <v>5889.8944596000001</v>
      </c>
      <c r="M235" s="70"/>
      <c r="N235" s="192"/>
      <c r="O235" s="193"/>
    </row>
    <row r="236" spans="1:15" s="35" customFormat="1" ht="12.95" customHeight="1">
      <c r="A236" s="92">
        <v>20</v>
      </c>
      <c r="B236" s="93" t="s">
        <v>2</v>
      </c>
      <c r="C236" s="94" t="s">
        <v>652</v>
      </c>
      <c r="D236" s="95">
        <v>7663.4824569982939</v>
      </c>
      <c r="E236" s="95">
        <v>7663.482457518001</v>
      </c>
      <c r="F236" s="96">
        <v>6.7815904003509786E-9</v>
      </c>
      <c r="G236" s="95">
        <v>7663.482457518001</v>
      </c>
      <c r="H236" s="95">
        <v>5071.258006</v>
      </c>
      <c r="I236" s="97">
        <v>66.174327847844339</v>
      </c>
      <c r="J236" s="96"/>
      <c r="K236" s="95">
        <v>0</v>
      </c>
      <c r="L236" s="95">
        <v>5071.258006</v>
      </c>
      <c r="M236" s="70"/>
      <c r="N236" s="192"/>
      <c r="O236" s="193"/>
    </row>
    <row r="237" spans="1:15" s="35" customFormat="1" ht="12.95" customHeight="1">
      <c r="A237" s="92">
        <v>21</v>
      </c>
      <c r="B237" s="93" t="s">
        <v>2</v>
      </c>
      <c r="C237" s="94" t="s">
        <v>653</v>
      </c>
      <c r="D237" s="95">
        <v>6476.7720825599999</v>
      </c>
      <c r="E237" s="95">
        <v>6476.7720825600009</v>
      </c>
      <c r="F237" s="96">
        <v>0</v>
      </c>
      <c r="G237" s="95">
        <v>5873.3940825600002</v>
      </c>
      <c r="H237" s="95">
        <v>5634.4108059999999</v>
      </c>
      <c r="I237" s="97">
        <v>86.994118894067213</v>
      </c>
      <c r="J237" s="96"/>
      <c r="K237" s="95">
        <v>0</v>
      </c>
      <c r="L237" s="95">
        <v>5634.4108059999999</v>
      </c>
      <c r="M237" s="70"/>
      <c r="N237" s="192"/>
      <c r="O237" s="193"/>
    </row>
    <row r="238" spans="1:15" s="35" customFormat="1" ht="12.95" customHeight="1">
      <c r="A238" s="92">
        <v>24</v>
      </c>
      <c r="B238" s="93" t="s">
        <v>2</v>
      </c>
      <c r="C238" s="94" t="s">
        <v>407</v>
      </c>
      <c r="D238" s="95">
        <v>3584.842805554294</v>
      </c>
      <c r="E238" s="95">
        <v>3584.8428060740007</v>
      </c>
      <c r="F238" s="96">
        <v>1.4497331335405761E-8</v>
      </c>
      <c r="G238" s="95">
        <v>3584.8428060740007</v>
      </c>
      <c r="H238" s="95">
        <v>3306.9002836</v>
      </c>
      <c r="I238" s="97">
        <v>92.246730539953745</v>
      </c>
      <c r="J238" s="96"/>
      <c r="K238" s="95">
        <v>0</v>
      </c>
      <c r="L238" s="95">
        <v>3306.9002836</v>
      </c>
      <c r="M238" s="70"/>
      <c r="N238" s="192"/>
      <c r="O238" s="193"/>
    </row>
    <row r="239" spans="1:15" s="35" customFormat="1" ht="12.95" customHeight="1">
      <c r="A239" s="92">
        <v>25</v>
      </c>
      <c r="B239" s="93" t="s">
        <v>2</v>
      </c>
      <c r="C239" s="94" t="s">
        <v>408</v>
      </c>
      <c r="D239" s="95">
        <v>3954.8806162823876</v>
      </c>
      <c r="E239" s="95">
        <v>3954.88061621423</v>
      </c>
      <c r="F239" s="96">
        <v>-1.7233787730219774E-9</v>
      </c>
      <c r="G239" s="95">
        <v>3914.0011258600002</v>
      </c>
      <c r="H239" s="95">
        <v>3218.9009544</v>
      </c>
      <c r="I239" s="97">
        <v>81.390597258565563</v>
      </c>
      <c r="J239" s="96"/>
      <c r="K239" s="95">
        <v>0</v>
      </c>
      <c r="L239" s="95">
        <v>3218.9009544</v>
      </c>
      <c r="M239" s="70"/>
      <c r="N239" s="192"/>
      <c r="O239" s="193"/>
    </row>
    <row r="240" spans="1:15" s="35" customFormat="1" ht="12.95" customHeight="1">
      <c r="A240" s="92">
        <v>26</v>
      </c>
      <c r="B240" s="93" t="s">
        <v>2</v>
      </c>
      <c r="C240" s="94" t="s">
        <v>654</v>
      </c>
      <c r="D240" s="95">
        <v>3563.142946186977</v>
      </c>
      <c r="E240" s="95">
        <v>3563.1429471582296</v>
      </c>
      <c r="F240" s="96">
        <v>2.7258309387434565E-8</v>
      </c>
      <c r="G240" s="95">
        <v>3563.1429460591808</v>
      </c>
      <c r="H240" s="95">
        <v>2828.3142624000002</v>
      </c>
      <c r="I240" s="97">
        <v>79.37695187490894</v>
      </c>
      <c r="J240" s="96"/>
      <c r="K240" s="95">
        <v>0</v>
      </c>
      <c r="L240" s="95">
        <v>2828.3142624000002</v>
      </c>
      <c r="M240" s="70"/>
      <c r="N240" s="192"/>
      <c r="O240" s="193"/>
    </row>
    <row r="241" spans="1:15" s="35" customFormat="1" ht="12.95" customHeight="1">
      <c r="A241" s="92">
        <v>29</v>
      </c>
      <c r="B241" s="93" t="s">
        <v>2</v>
      </c>
      <c r="C241" s="94" t="s">
        <v>63</v>
      </c>
      <c r="D241" s="95">
        <v>6457.2977223999997</v>
      </c>
      <c r="E241" s="95">
        <v>6457.2977224000006</v>
      </c>
      <c r="F241" s="96">
        <v>0</v>
      </c>
      <c r="G241" s="95">
        <v>6457.2977224000006</v>
      </c>
      <c r="H241" s="95">
        <v>5954.3352299999997</v>
      </c>
      <c r="I241" s="97">
        <v>92.210944670318469</v>
      </c>
      <c r="J241" s="96"/>
      <c r="K241" s="95">
        <v>0</v>
      </c>
      <c r="L241" s="95">
        <v>5954.3352299999997</v>
      </c>
      <c r="M241" s="70"/>
      <c r="N241" s="192"/>
      <c r="O241" s="193"/>
    </row>
    <row r="242" spans="1:15" s="35" customFormat="1" ht="12.95" customHeight="1">
      <c r="A242" s="92">
        <v>31</v>
      </c>
      <c r="B242" s="93" t="s">
        <v>599</v>
      </c>
      <c r="C242" s="94" t="s">
        <v>409</v>
      </c>
      <c r="D242" s="95">
        <v>2146.8632392817058</v>
      </c>
      <c r="E242" s="95">
        <v>2146.8632387620005</v>
      </c>
      <c r="F242" s="96">
        <v>-2.4207650994867436E-8</v>
      </c>
      <c r="G242" s="95">
        <v>2146.8632387620005</v>
      </c>
      <c r="H242" s="95">
        <v>2126.1565796</v>
      </c>
      <c r="I242" s="97">
        <v>99.035492397087154</v>
      </c>
      <c r="J242" s="96"/>
      <c r="K242" s="95">
        <v>2126.1565796</v>
      </c>
      <c r="L242" s="95">
        <v>0</v>
      </c>
      <c r="M242" s="70"/>
      <c r="N242" s="192"/>
      <c r="O242" s="193"/>
    </row>
    <row r="243" spans="1:15" s="35" customFormat="1" ht="12.95" customHeight="1">
      <c r="A243" s="92">
        <v>33</v>
      </c>
      <c r="B243" s="93" t="s">
        <v>599</v>
      </c>
      <c r="C243" s="94" t="s">
        <v>410</v>
      </c>
      <c r="D243" s="95">
        <v>2167.5832387622945</v>
      </c>
      <c r="E243" s="95">
        <v>2167.5832392820002</v>
      </c>
      <c r="F243" s="96">
        <v>2.3976269858394517E-8</v>
      </c>
      <c r="G243" s="95">
        <v>2167.5832392820002</v>
      </c>
      <c r="H243" s="95">
        <v>2070.5519448</v>
      </c>
      <c r="I243" s="97">
        <v>95.523526260788898</v>
      </c>
      <c r="J243" s="96"/>
      <c r="K243" s="95">
        <v>2070.5519448</v>
      </c>
      <c r="L243" s="95">
        <v>0</v>
      </c>
      <c r="M243" s="70"/>
      <c r="N243" s="192"/>
      <c r="O243" s="193"/>
    </row>
    <row r="244" spans="1:15" s="35" customFormat="1" ht="12.95" customHeight="1">
      <c r="A244" s="92">
        <v>34</v>
      </c>
      <c r="B244" s="93" t="s">
        <v>599</v>
      </c>
      <c r="C244" s="94" t="s">
        <v>655</v>
      </c>
      <c r="D244" s="95">
        <v>6748.4608196949766</v>
      </c>
      <c r="E244" s="95">
        <v>6748.4608206662297</v>
      </c>
      <c r="F244" s="96">
        <v>1.4392213643077412E-8</v>
      </c>
      <c r="G244" s="95">
        <v>6748.4608206662297</v>
      </c>
      <c r="H244" s="95">
        <v>6748.4477200000001</v>
      </c>
      <c r="I244" s="97">
        <v>99.999805871789476</v>
      </c>
      <c r="J244" s="96"/>
      <c r="K244" s="95">
        <v>6748.4477200000001</v>
      </c>
      <c r="L244" s="95">
        <v>0</v>
      </c>
      <c r="M244" s="70"/>
      <c r="N244" s="192"/>
      <c r="O244" s="193"/>
    </row>
    <row r="245" spans="1:15" ht="12" thickBot="1">
      <c r="A245" s="128"/>
      <c r="B245" s="129"/>
      <c r="C245" s="130"/>
      <c r="D245" s="131"/>
      <c r="E245" s="131"/>
      <c r="F245" s="132"/>
      <c r="G245" s="131"/>
      <c r="H245" s="131"/>
      <c r="I245" s="133"/>
      <c r="J245" s="134"/>
      <c r="K245" s="131"/>
      <c r="L245" s="131"/>
      <c r="M245" s="70"/>
    </row>
    <row r="246" spans="1:15" ht="12.95" customHeight="1">
      <c r="A246" s="70" t="s">
        <v>416</v>
      </c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2"/>
    </row>
    <row r="247" spans="1:15" ht="12.95" customHeight="1">
      <c r="A247" s="208" t="s">
        <v>523</v>
      </c>
      <c r="B247" s="208"/>
      <c r="C247" s="208"/>
      <c r="D247" s="208"/>
      <c r="E247" s="208"/>
      <c r="F247" s="208"/>
      <c r="G247" s="208"/>
      <c r="H247" s="208"/>
      <c r="I247" s="208"/>
      <c r="J247" s="208"/>
      <c r="K247" s="208"/>
      <c r="L247" s="208"/>
      <c r="M247" s="72"/>
    </row>
    <row r="248" spans="1:15" ht="12.95" customHeight="1">
      <c r="A248" s="209" t="s">
        <v>684</v>
      </c>
      <c r="B248" s="209"/>
      <c r="C248" s="209"/>
      <c r="D248" s="209"/>
      <c r="E248" s="209"/>
      <c r="F248" s="209"/>
      <c r="G248" s="209"/>
      <c r="H248" s="209"/>
      <c r="I248" s="209"/>
      <c r="J248" s="209"/>
      <c r="K248" s="72"/>
      <c r="L248" s="72"/>
      <c r="M248" s="72"/>
    </row>
    <row r="249" spans="1:15" ht="12.95" customHeight="1">
      <c r="A249" s="210" t="s">
        <v>524</v>
      </c>
      <c r="B249" s="210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</row>
    <row r="250" spans="1:15" ht="12.95" customHeight="1">
      <c r="A250" s="204" t="s">
        <v>525</v>
      </c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72"/>
    </row>
    <row r="253" spans="1:15">
      <c r="D253" s="163"/>
      <c r="E253" s="163"/>
      <c r="F253" s="163"/>
      <c r="G253" s="163"/>
      <c r="H253" s="163"/>
      <c r="I253" s="163"/>
      <c r="J253" s="163"/>
      <c r="K253" s="163"/>
      <c r="L253" s="163"/>
    </row>
    <row r="254" spans="1:15">
      <c r="D254" s="163"/>
      <c r="E254" s="163"/>
      <c r="F254" s="163"/>
      <c r="G254" s="163"/>
      <c r="H254" s="163"/>
      <c r="I254" s="163"/>
      <c r="J254" s="163"/>
      <c r="K254" s="163"/>
      <c r="L254" s="163"/>
    </row>
    <row r="256" spans="1:15" s="163" customFormat="1" ht="12.75" customHeight="1"/>
    <row r="257" s="163" customFormat="1"/>
  </sheetData>
  <mergeCells count="18">
    <mergeCell ref="A6:L6"/>
    <mergeCell ref="A1:M1"/>
    <mergeCell ref="A2:L2"/>
    <mergeCell ref="A3:M3"/>
    <mergeCell ref="A4:L4"/>
    <mergeCell ref="A5:M5"/>
    <mergeCell ref="A250:L250"/>
    <mergeCell ref="A7:C9"/>
    <mergeCell ref="D7:F7"/>
    <mergeCell ref="G7:G8"/>
    <mergeCell ref="H7:I7"/>
    <mergeCell ref="K7:L7"/>
    <mergeCell ref="A10:C10"/>
    <mergeCell ref="A11:C11"/>
    <mergeCell ref="A217:C217"/>
    <mergeCell ref="A247:L247"/>
    <mergeCell ref="A248:J248"/>
    <mergeCell ref="A249:M249"/>
  </mergeCells>
  <printOptions horizontalCentered="1"/>
  <pageMargins left="0.19685039370078741" right="0.19685039370078741" top="0.39370078740157483" bottom="0.39370078740157483" header="0" footer="0"/>
  <pageSetup scale="8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Hoja2</vt:lpstr>
      <vt:lpstr>COMP MILL PESOS</vt:lpstr>
      <vt:lpstr>COMP DIR COND (PESOS) </vt:lpstr>
      <vt:lpstr>'COMP DIR COND (PESOS) '!Área_de_impresión</vt:lpstr>
      <vt:lpstr>'COMP MILL PESOS'!Área_de_impresión</vt:lpstr>
      <vt:lpstr>'COMP DIR COND (PESOS) '!Títulos_a_imprimir</vt:lpstr>
      <vt:lpstr>'COMP MILL PESOS'!Títulos_a_imprimir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armando_argandona</dc:creator>
  <cp:lastModifiedBy>sirenia_antolin</cp:lastModifiedBy>
  <cp:lastPrinted>2012-07-24T22:38:33Z</cp:lastPrinted>
  <dcterms:created xsi:type="dcterms:W3CDTF">2011-04-20T15:58:19Z</dcterms:created>
  <dcterms:modified xsi:type="dcterms:W3CDTF">2012-08-01T00:57:06Z</dcterms:modified>
</cp:coreProperties>
</file>